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HCUP\Common\CLIN2\Central Distributor\C.24.2_Maintain Application Kits\Application Kits\_Order Catalogs\"/>
    </mc:Choice>
  </mc:AlternateContent>
  <xr:revisionPtr revIDLastSave="0" documentId="13_ncr:1_{AA3BE637-FFBF-4FEE-A4F9-0A5F8223483D}" xr6:coauthVersionLast="47" xr6:coauthVersionMax="47" xr10:uidLastSave="{00000000-0000-0000-0000-000000000000}"/>
  <bookViews>
    <workbookView xWindow="-120" yWindow="-16320" windowWidth="29040" windowHeight="15720" xr2:uid="{416D1FE0-834F-4268-BC05-676602B3E8DB}"/>
  </bookViews>
  <sheets>
    <sheet name="NIS" sheetId="9" r:id="rId1"/>
    <sheet name="KID " sheetId="10" r:id="rId2"/>
    <sheet name="NASS" sheetId="11" r:id="rId3"/>
    <sheet name="NEDS" sheetId="12" r:id="rId4"/>
    <sheet name="NRD" sheetId="13" r:id="rId5"/>
    <sheet name="Supplemental Files" sheetId="14" r:id="rId6"/>
  </sheets>
  <definedNames>
    <definedName name="_Hlk80621563" localSheetId="5">'Supplemental Files'!$L$15</definedName>
    <definedName name="OLE_LINK27" localSheetId="5">'Supplemental Files'!$A$11</definedName>
    <definedName name="OLE_LINK30" localSheetId="5">'Supplemental Files'!$A$16</definedName>
    <definedName name="OLE_LINK32" localSheetId="5">'Supplemental Files'!$A$18</definedName>
    <definedName name="OLE_LINK33" localSheetId="5">'Supplemental Files'!$A$18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2" l="1"/>
  <c r="E11" i="12"/>
  <c r="E9" i="11"/>
  <c r="E10" i="11"/>
  <c r="E12" i="9"/>
  <c r="E11" i="9"/>
  <c r="E12" i="13"/>
  <c r="E11" i="13"/>
  <c r="E12" i="11"/>
  <c r="E11" i="11"/>
  <c r="E10" i="10"/>
  <c r="E9" i="10"/>
  <c r="E14" i="12"/>
  <c r="E13" i="12"/>
  <c r="E14" i="9"/>
  <c r="E13" i="9"/>
  <c r="E13" i="11"/>
  <c r="E14" i="11"/>
  <c r="E13" i="13"/>
  <c r="E14" i="13"/>
  <c r="E15" i="12"/>
  <c r="E16" i="12"/>
  <c r="E15" i="9"/>
  <c r="E16" i="9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24" i="11"/>
  <c r="E23" i="11"/>
  <c r="E22" i="11"/>
  <c r="E21" i="11"/>
  <c r="E20" i="11"/>
  <c r="E19" i="11"/>
  <c r="E18" i="11"/>
  <c r="E17" i="11"/>
  <c r="E16" i="11"/>
  <c r="E15" i="11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11" i="10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17" i="9"/>
  <c r="E9" i="12" l="1"/>
  <c r="E7" i="11"/>
  <c r="E9" i="9"/>
  <c r="E9" i="13"/>
  <c r="E7" i="10"/>
</calcChain>
</file>

<file path=xl/sharedStrings.xml><?xml version="1.0" encoding="utf-8"?>
<sst xmlns="http://schemas.openxmlformats.org/spreadsheetml/2006/main" count="300" uniqueCount="59">
  <si>
    <t>HCUP Central Distributor Data Catalog for the National Inpatient Sample (NIS)</t>
  </si>
  <si>
    <t>The NIS is available starting in data year 1988. The 1988-1992 NIS are available as a multi-year file which includes all five data years in the purchase.</t>
  </si>
  <si>
    <t>Instructions:</t>
  </si>
  <si>
    <t xml:space="preserve">Indicate the databases you wish to order with a “Y” in the appropriate state-pricing-year column labeled "(Y)es?".  The Excel file will calculate the SID and State-specific subtotal costs (excluding taxes). </t>
  </si>
  <si>
    <r>
      <t xml:space="preserve">If requesting the student price structure, please complete </t>
    </r>
    <r>
      <rPr>
        <i/>
        <sz val="10"/>
        <color theme="1"/>
        <rFont val="Arial"/>
        <family val="2"/>
      </rPr>
      <t>Step 7 Eligibility for Special Pricing</t>
    </r>
    <r>
      <rPr>
        <sz val="10"/>
        <color theme="1"/>
        <rFont val="Arial"/>
        <family val="2"/>
      </rPr>
      <t xml:space="preserve"> from the PDF application kit.</t>
    </r>
  </si>
  <si>
    <t>Cautionary Note on 2015 Databases:</t>
  </si>
  <si>
    <t>* The 2015 HCUP databases include a mixture of ICD-9-CM and ICD-10-CM/PCS diagnosis and procedure codes, which will impact any applicable research. Please refer to HCUP User Support (HCUP-US) Web page on ICD-10-CM/PCS Resources (www.hcup-us.ahrq.gov/datainnovations/icd10_resources.jsp)</t>
  </si>
  <si>
    <t>Across All Years</t>
  </si>
  <si>
    <t>NIS Subtotal:</t>
  </si>
  <si>
    <t>Data Year</t>
  </si>
  <si>
    <t>HCUP NIS Price Structure</t>
  </si>
  <si>
    <t>Cost</t>
  </si>
  <si>
    <t>(Y)es?</t>
  </si>
  <si>
    <t>Subtotal</t>
  </si>
  <si>
    <t xml:space="preserve">Students </t>
  </si>
  <si>
    <t>All Others</t>
  </si>
  <si>
    <t>2015*</t>
  </si>
  <si>
    <t>1988-1992</t>
  </si>
  <si>
    <t>HCUP Central Distributor Data Catalog for the Kids' Inpatient Databases (KID)</t>
  </si>
  <si>
    <t>KID Subtotal:</t>
  </si>
  <si>
    <t>HCUP KID Price Structure</t>
  </si>
  <si>
    <t>HCUP Central Distributor Data Catalog for the Nationwide Ambulatory Surgery Sample (NASS)</t>
  </si>
  <si>
    <t xml:space="preserve">The NASS is available starting in data year 2016. </t>
  </si>
  <si>
    <t>NASS Subtotal:</t>
  </si>
  <si>
    <t>HCUP NASS Price Structure</t>
  </si>
  <si>
    <t xml:space="preserve"> </t>
  </si>
  <si>
    <t>HCUP Central Distributor Data Catalog for the Nationwide Emergency Department Sample (NEDS)</t>
  </si>
  <si>
    <t xml:space="preserve">The NEDS is available starting in data year 2006. </t>
  </si>
  <si>
    <t>NEDS Subtotal:</t>
  </si>
  <si>
    <t>HCUP NEDS Price Structure</t>
  </si>
  <si>
    <t>HCUP Central Distributor Data Catalog for the Nationwide Readmissions Database (NRD)</t>
  </si>
  <si>
    <t xml:space="preserve">The NRDS is available starting in data year 2010. </t>
  </si>
  <si>
    <t>NRD Subtotal:</t>
  </si>
  <si>
    <t>HCUP NRD Price Structure</t>
  </si>
  <si>
    <t>HCUP Central Distributor Data Catalog for the Supplemental Files to Accompany the HCUP Nationwide Databases</t>
  </si>
  <si>
    <t>HCUP Supplemental Files are available at no additional cost and are designed exclusively for linkage with the specified HCUP databases by year and database type.</t>
  </si>
  <si>
    <t>There are three types of supplemental files available: Hospital Cost-to-Charge Ratio Files for the NIS, KID, NEDS, and NRD; Hospital Market Structure Files for the NIS and KID; and NIS Supplemental Discharge-Level Files for 1993-2002.</t>
  </si>
  <si>
    <t xml:space="preserve">Indicate the supplemental files you wish to order with a “Y” in the appropriate file-year column.   </t>
  </si>
  <si>
    <t>Hospital Cost-to-Charge Ratio (CCR) Files, 2001–2020</t>
  </si>
  <si>
    <t>The CCR files are complimentary when ordering the HCUP nationwide databases and will automatically be shipped with the data order.</t>
  </si>
  <si>
    <t xml:space="preserve">Information on these files is available on the HCUP-US website at </t>
  </si>
  <si>
    <t xml:space="preserve">https://www.hcup-us.ahrq.gov/db/ccr/costtocharge.jsp.   </t>
  </si>
  <si>
    <t>Data year</t>
  </si>
  <si>
    <t>CCR for NIS</t>
  </si>
  <si>
    <t>CCR for KID</t>
  </si>
  <si>
    <t>N/A</t>
  </si>
  <si>
    <t>CCR for NEDS</t>
  </si>
  <si>
    <t>CCR for NRD</t>
  </si>
  <si>
    <t>N/A = Not Available</t>
  </si>
  <si>
    <t>Hospital Market Structure (HMS) Files for NIS and KID, available only for select years</t>
  </si>
  <si>
    <t xml:space="preserve">https://www.hcup-us.ahrq.gov/toolssoftware/hms/hms.jsp.  </t>
  </si>
  <si>
    <t>HMS for NIS and KID</t>
  </si>
  <si>
    <r>
      <t>NIS Supplemental Discharge-Level Files</t>
    </r>
    <r>
      <rPr>
        <sz val="10"/>
        <color theme="1"/>
        <rFont val="Arial"/>
        <family val="2"/>
      </rPr>
      <t xml:space="preserve"> </t>
    </r>
  </si>
  <si>
    <r>
      <t xml:space="preserve">These </t>
    </r>
    <r>
      <rPr>
        <sz val="10"/>
        <color rgb="FF000000"/>
        <rFont val="Arial"/>
        <family val="2"/>
      </rPr>
      <t>files are available only to purchasers of one or more NIS years in the 1993-2002 range. I</t>
    </r>
    <r>
      <rPr>
        <sz val="10"/>
        <color theme="1"/>
        <rFont val="Arial"/>
        <family val="2"/>
      </rPr>
      <t xml:space="preserve">nformation on these files is available on the HCUP-US website at </t>
    </r>
  </si>
  <si>
    <t>http://www.hcup-us.ahrq.gov/db/nation/nis/nistrends.jsp.</t>
  </si>
  <si>
    <t>1993-2002</t>
  </si>
  <si>
    <t>NIS Discharge-Level Files</t>
  </si>
  <si>
    <t>The KID is only available for data years 1997, 2000, 2003, 2006, 2009, 2012, 2016, 2019, and 2022.</t>
  </si>
  <si>
    <t>Updated: 12/31/2025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</si>
</sst>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u/>
      <sz val="10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5D5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6" fillId="0" borderId="0" xfId="0" applyFont="1"/>
    <xf numFmtId="0" fontId="5" fillId="0" borderId="0" xfId="0" applyFont="1"/>
    <xf numFmtId="0" fontId="1" fillId="0" borderId="0" xfId="0" applyFont="1" applyAlignment="1">
      <alignment vertical="top"/>
    </xf>
    <xf numFmtId="164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0" fontId="3" fillId="0" borderId="2" xfId="0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4" fontId="1" fillId="0" borderId="2" xfId="2" applyNumberFormat="1" applyFont="1" applyBorder="1" applyAlignment="1">
      <alignment horizontal="center" vertical="center" wrapText="1"/>
    </xf>
    <xf numFmtId="164" fontId="1" fillId="0" borderId="2" xfId="1" applyNumberFormat="1" applyFont="1" applyBorder="1" applyAlignment="1">
      <alignment horizontal="center" vertical="center" wrapText="1"/>
    </xf>
    <xf numFmtId="0" fontId="5" fillId="2" borderId="3" xfId="0" applyFont="1" applyFill="1" applyBorder="1"/>
    <xf numFmtId="0" fontId="5" fillId="2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1" fillId="2" borderId="4" xfId="0" applyNumberFormat="1" applyFont="1" applyFill="1" applyBorder="1"/>
    <xf numFmtId="0" fontId="1" fillId="2" borderId="4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164" fontId="1" fillId="0" borderId="5" xfId="1" applyNumberFormat="1" applyFont="1" applyBorder="1" applyAlignment="1">
      <alignment horizontal="center" vertical="center" wrapText="1"/>
    </xf>
    <xf numFmtId="0" fontId="5" fillId="3" borderId="3" xfId="0" applyFont="1" applyFill="1" applyBorder="1"/>
    <xf numFmtId="0" fontId="5" fillId="3" borderId="4" xfId="0" applyFont="1" applyFill="1" applyBorder="1" applyAlignment="1">
      <alignment horizontal="center"/>
    </xf>
    <xf numFmtId="164" fontId="1" fillId="3" borderId="4" xfId="0" applyNumberFormat="1" applyFont="1" applyFill="1" applyBorder="1"/>
    <xf numFmtId="0" fontId="1" fillId="3" borderId="4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0" fontId="5" fillId="4" borderId="3" xfId="0" applyFont="1" applyFill="1" applyBorder="1"/>
    <xf numFmtId="0" fontId="5" fillId="4" borderId="4" xfId="0" applyFont="1" applyFill="1" applyBorder="1" applyAlignment="1">
      <alignment horizontal="center"/>
    </xf>
    <xf numFmtId="164" fontId="1" fillId="4" borderId="4" xfId="0" applyNumberFormat="1" applyFont="1" applyFill="1" applyBorder="1"/>
    <xf numFmtId="0" fontId="1" fillId="4" borderId="4" xfId="0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0" fontId="5" fillId="5" borderId="3" xfId="0" applyFont="1" applyFill="1" applyBorder="1"/>
    <xf numFmtId="0" fontId="5" fillId="5" borderId="4" xfId="0" applyFont="1" applyFill="1" applyBorder="1" applyAlignment="1">
      <alignment horizontal="center"/>
    </xf>
    <xf numFmtId="164" fontId="1" fillId="5" borderId="4" xfId="0" applyNumberFormat="1" applyFont="1" applyFill="1" applyBorder="1"/>
    <xf numFmtId="0" fontId="1" fillId="5" borderId="4" xfId="0" applyFont="1" applyFill="1" applyBorder="1" applyAlignment="1">
      <alignment horizontal="center"/>
    </xf>
    <xf numFmtId="164" fontId="5" fillId="5" borderId="1" xfId="0" applyNumberFormat="1" applyFont="1" applyFill="1" applyBorder="1" applyAlignment="1">
      <alignment horizontal="center"/>
    </xf>
    <xf numFmtId="0" fontId="5" fillId="6" borderId="3" xfId="0" applyFont="1" applyFill="1" applyBorder="1"/>
    <xf numFmtId="0" fontId="5" fillId="6" borderId="4" xfId="0" applyFont="1" applyFill="1" applyBorder="1" applyAlignment="1">
      <alignment horizontal="center"/>
    </xf>
    <xf numFmtId="164" fontId="1" fillId="6" borderId="4" xfId="0" applyNumberFormat="1" applyFont="1" applyFill="1" applyBorder="1"/>
    <xf numFmtId="0" fontId="1" fillId="6" borderId="4" xfId="0" applyFont="1" applyFill="1" applyBorder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8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1" fillId="0" borderId="0" xfId="0" applyFont="1"/>
    <xf numFmtId="0" fontId="12" fillId="0" borderId="0" xfId="3" applyFont="1"/>
    <xf numFmtId="0" fontId="12" fillId="0" borderId="0" xfId="3" applyFont="1" applyAlignment="1">
      <alignment vertical="center"/>
    </xf>
    <xf numFmtId="0" fontId="3" fillId="0" borderId="2" xfId="0" applyFont="1" applyBorder="1" applyAlignment="1">
      <alignment horizontal="left" vertical="center" wrapText="1" inden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1" fillId="8" borderId="6" xfId="0" applyFont="1" applyFill="1" applyBorder="1" applyAlignment="1" applyProtection="1">
      <alignment horizontal="center" vertical="center" wrapText="1"/>
      <protection locked="0"/>
    </xf>
    <xf numFmtId="0" fontId="1" fillId="8" borderId="2" xfId="0" applyFont="1" applyFill="1" applyBorder="1" applyAlignment="1" applyProtection="1">
      <alignment horizontal="center" vertical="center" wrapText="1"/>
      <protection locked="0"/>
    </xf>
    <xf numFmtId="164" fontId="5" fillId="0" borderId="7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42" fontId="1" fillId="0" borderId="0" xfId="1" applyNumberFormat="1" applyFont="1"/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 indent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colors>
    <mruColors>
      <color rgb="FFD5D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hcup-us.ahrq.gov/db/nation/nis/nistrends.jsp" TargetMode="External"/><Relationship Id="rId2" Type="http://schemas.openxmlformats.org/officeDocument/2006/relationships/hyperlink" Target="https://www.hcup-us.ahrq.gov/toolssoftware/hms/hms.jsp" TargetMode="External"/><Relationship Id="rId1" Type="http://schemas.openxmlformats.org/officeDocument/2006/relationships/hyperlink" Target="https://www.hcup-us.ahrq.gov/db/ccr/costtocharge.jsp" TargetMode="External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C6779-780F-4A23-B8A4-D17E54F0BA4B}">
  <sheetPr>
    <tabColor theme="7" tint="0.59999389629810485"/>
  </sheetPr>
  <dimension ref="A1:CU74"/>
  <sheetViews>
    <sheetView showGridLines="0" tabSelected="1" zoomScaleNormal="100" workbookViewId="0">
      <selection activeCell="D11" sqref="D11"/>
    </sheetView>
  </sheetViews>
  <sheetFormatPr defaultColWidth="8.7265625" defaultRowHeight="12.5" x14ac:dyDescent="0.25"/>
  <cols>
    <col min="1" max="1" width="16" style="2" customWidth="1"/>
    <col min="2" max="2" width="23.453125" style="2" bestFit="1" customWidth="1"/>
    <col min="3" max="3" width="13.453125" style="3" customWidth="1"/>
    <col min="4" max="4" width="7.7265625" style="1" customWidth="1"/>
    <col min="5" max="5" width="12.1796875" style="2" customWidth="1"/>
    <col min="6" max="6" width="1.81640625" style="2" customWidth="1"/>
    <col min="7" max="16384" width="8.7265625" style="2"/>
  </cols>
  <sheetData>
    <row r="1" spans="1:99" ht="15.5" x14ac:dyDescent="0.35">
      <c r="A1" s="4" t="s">
        <v>0</v>
      </c>
    </row>
    <row r="2" spans="1:99" x14ac:dyDescent="0.25">
      <c r="A2" s="2" t="s">
        <v>58</v>
      </c>
      <c r="C2" s="2"/>
      <c r="D2" s="2"/>
      <c r="F2" s="64"/>
      <c r="I2" s="64"/>
      <c r="L2" s="64"/>
      <c r="O2" s="64"/>
      <c r="R2" s="64"/>
      <c r="U2" s="64"/>
      <c r="X2" s="64"/>
      <c r="AA2" s="64"/>
      <c r="AD2" s="64"/>
      <c r="AG2" s="64"/>
      <c r="AJ2" s="64"/>
      <c r="AM2" s="64"/>
      <c r="AP2" s="64"/>
      <c r="AS2" s="64"/>
      <c r="AV2" s="64"/>
      <c r="AY2" s="64"/>
      <c r="BB2" s="64"/>
      <c r="BE2" s="64"/>
      <c r="BH2" s="64"/>
      <c r="BK2" s="64"/>
      <c r="BN2" s="64"/>
      <c r="BQ2" s="64"/>
      <c r="BT2" s="64"/>
      <c r="BW2" s="64"/>
      <c r="BZ2" s="64"/>
      <c r="CC2" s="64"/>
      <c r="CF2" s="64"/>
      <c r="CI2" s="64"/>
      <c r="CL2" s="64"/>
      <c r="CO2" s="64"/>
      <c r="CR2" s="64"/>
      <c r="CU2" s="64"/>
    </row>
    <row r="3" spans="1:99" x14ac:dyDescent="0.25">
      <c r="A3" s="6" t="s">
        <v>1</v>
      </c>
    </row>
    <row r="4" spans="1:99" ht="18.649999999999999" customHeight="1" x14ac:dyDescent="0.3">
      <c r="A4" s="5" t="s">
        <v>2</v>
      </c>
    </row>
    <row r="5" spans="1:99" x14ac:dyDescent="0.25">
      <c r="A5" s="2" t="s">
        <v>3</v>
      </c>
    </row>
    <row r="6" spans="1:99" ht="13" x14ac:dyDescent="0.3">
      <c r="A6" s="2" t="s">
        <v>4</v>
      </c>
    </row>
    <row r="7" spans="1:99" ht="15.65" customHeight="1" x14ac:dyDescent="0.3">
      <c r="A7" s="5" t="s">
        <v>5</v>
      </c>
    </row>
    <row r="8" spans="1:99" s="6" customFormat="1" ht="23.5" customHeight="1" thickBot="1" x14ac:dyDescent="0.4">
      <c r="A8" s="6" t="s">
        <v>6</v>
      </c>
      <c r="C8" s="7"/>
      <c r="D8" s="8"/>
    </row>
    <row r="9" spans="1:99" ht="13.5" thickBot="1" x14ac:dyDescent="0.35">
      <c r="A9" s="15" t="s">
        <v>7</v>
      </c>
      <c r="B9" s="16" t="s">
        <v>8</v>
      </c>
      <c r="C9" s="22"/>
      <c r="D9" s="23"/>
      <c r="E9" s="24">
        <f>SUM(E11:E74)</f>
        <v>0</v>
      </c>
    </row>
    <row r="10" spans="1:99" ht="13" x14ac:dyDescent="0.25">
      <c r="A10" s="17" t="s">
        <v>9</v>
      </c>
      <c r="B10" s="18" t="s">
        <v>10</v>
      </c>
      <c r="C10" s="19" t="s">
        <v>11</v>
      </c>
      <c r="D10" s="20" t="s">
        <v>12</v>
      </c>
      <c r="E10" s="21" t="s">
        <v>13</v>
      </c>
    </row>
    <row r="11" spans="1:99" x14ac:dyDescent="0.25">
      <c r="A11" s="66">
        <v>2023</v>
      </c>
      <c r="B11" s="63" t="s">
        <v>14</v>
      </c>
      <c r="C11" s="13">
        <v>150</v>
      </c>
      <c r="D11" s="58"/>
      <c r="E11" s="14">
        <f t="shared" ref="E11:E12" si="0">IF(D11="Y",1,0)*C11</f>
        <v>0</v>
      </c>
    </row>
    <row r="12" spans="1:99" x14ac:dyDescent="0.25">
      <c r="A12" s="66"/>
      <c r="B12" s="63" t="s">
        <v>15</v>
      </c>
      <c r="C12" s="13">
        <v>750</v>
      </c>
      <c r="D12" s="58"/>
      <c r="E12" s="14">
        <f t="shared" si="0"/>
        <v>0</v>
      </c>
    </row>
    <row r="13" spans="1:99" x14ac:dyDescent="0.25">
      <c r="A13" s="66">
        <v>2022</v>
      </c>
      <c r="B13" s="63" t="s">
        <v>14</v>
      </c>
      <c r="C13" s="13">
        <v>150</v>
      </c>
      <c r="D13" s="58"/>
      <c r="E13" s="14">
        <f t="shared" ref="E13:E14" si="1">IF(D13="Y",1,0)*C13</f>
        <v>0</v>
      </c>
    </row>
    <row r="14" spans="1:99" x14ac:dyDescent="0.25">
      <c r="A14" s="66"/>
      <c r="B14" s="63" t="s">
        <v>15</v>
      </c>
      <c r="C14" s="13">
        <v>750</v>
      </c>
      <c r="D14" s="58"/>
      <c r="E14" s="14">
        <f t="shared" si="1"/>
        <v>0</v>
      </c>
    </row>
    <row r="15" spans="1:99" x14ac:dyDescent="0.25">
      <c r="A15" s="66">
        <v>2021</v>
      </c>
      <c r="B15" s="63" t="s">
        <v>14</v>
      </c>
      <c r="C15" s="13">
        <v>150</v>
      </c>
      <c r="D15" s="58"/>
      <c r="E15" s="14">
        <f t="shared" ref="E15:E16" si="2">IF(D15="Y",1,0)*C15</f>
        <v>0</v>
      </c>
    </row>
    <row r="16" spans="1:99" x14ac:dyDescent="0.25">
      <c r="A16" s="66"/>
      <c r="B16" s="63" t="s">
        <v>15</v>
      </c>
      <c r="C16" s="13">
        <v>750</v>
      </c>
      <c r="D16" s="58"/>
      <c r="E16" s="14">
        <f t="shared" si="2"/>
        <v>0</v>
      </c>
    </row>
    <row r="17" spans="1:5" ht="14.5" customHeight="1" x14ac:dyDescent="0.25">
      <c r="A17" s="66">
        <v>2020</v>
      </c>
      <c r="B17" s="12" t="s">
        <v>14</v>
      </c>
      <c r="C17" s="13">
        <v>150</v>
      </c>
      <c r="D17" s="58"/>
      <c r="E17" s="14">
        <f>IF(D17="Y",1,0)*C17</f>
        <v>0</v>
      </c>
    </row>
    <row r="18" spans="1:5" x14ac:dyDescent="0.25">
      <c r="A18" s="66"/>
      <c r="B18" s="12" t="s">
        <v>15</v>
      </c>
      <c r="C18" s="13">
        <v>750</v>
      </c>
      <c r="D18" s="58"/>
      <c r="E18" s="14">
        <f t="shared" ref="E18:E74" si="3">IF(D18="Y",1,0)*C18</f>
        <v>0</v>
      </c>
    </row>
    <row r="19" spans="1:5" x14ac:dyDescent="0.25">
      <c r="A19" s="66">
        <v>2019</v>
      </c>
      <c r="B19" s="12" t="s">
        <v>14</v>
      </c>
      <c r="C19" s="13">
        <v>150</v>
      </c>
      <c r="D19" s="58"/>
      <c r="E19" s="14">
        <f t="shared" si="3"/>
        <v>0</v>
      </c>
    </row>
    <row r="20" spans="1:5" x14ac:dyDescent="0.25">
      <c r="A20" s="66"/>
      <c r="B20" s="12" t="s">
        <v>15</v>
      </c>
      <c r="C20" s="13">
        <v>750</v>
      </c>
      <c r="D20" s="58"/>
      <c r="E20" s="14">
        <f t="shared" si="3"/>
        <v>0</v>
      </c>
    </row>
    <row r="21" spans="1:5" x14ac:dyDescent="0.25">
      <c r="A21" s="66">
        <v>2018</v>
      </c>
      <c r="B21" s="12" t="s">
        <v>14</v>
      </c>
      <c r="C21" s="13">
        <v>150</v>
      </c>
      <c r="D21" s="58"/>
      <c r="E21" s="14">
        <f t="shared" si="3"/>
        <v>0</v>
      </c>
    </row>
    <row r="22" spans="1:5" x14ac:dyDescent="0.25">
      <c r="A22" s="66"/>
      <c r="B22" s="12" t="s">
        <v>15</v>
      </c>
      <c r="C22" s="13">
        <v>750</v>
      </c>
      <c r="D22" s="58"/>
      <c r="E22" s="14">
        <f t="shared" si="3"/>
        <v>0</v>
      </c>
    </row>
    <row r="23" spans="1:5" x14ac:dyDescent="0.25">
      <c r="A23" s="66">
        <v>2017</v>
      </c>
      <c r="B23" s="12" t="s">
        <v>14</v>
      </c>
      <c r="C23" s="13">
        <v>150</v>
      </c>
      <c r="D23" s="58"/>
      <c r="E23" s="14">
        <f t="shared" si="3"/>
        <v>0</v>
      </c>
    </row>
    <row r="24" spans="1:5" x14ac:dyDescent="0.25">
      <c r="A24" s="66"/>
      <c r="B24" s="12" t="s">
        <v>15</v>
      </c>
      <c r="C24" s="13">
        <v>750</v>
      </c>
      <c r="D24" s="58"/>
      <c r="E24" s="14">
        <f t="shared" si="3"/>
        <v>0</v>
      </c>
    </row>
    <row r="25" spans="1:5" x14ac:dyDescent="0.25">
      <c r="A25" s="66">
        <v>2016</v>
      </c>
      <c r="B25" s="12" t="s">
        <v>14</v>
      </c>
      <c r="C25" s="13">
        <v>125</v>
      </c>
      <c r="D25" s="58"/>
      <c r="E25" s="14">
        <f t="shared" si="3"/>
        <v>0</v>
      </c>
    </row>
    <row r="26" spans="1:5" x14ac:dyDescent="0.25">
      <c r="A26" s="66"/>
      <c r="B26" s="12" t="s">
        <v>15</v>
      </c>
      <c r="C26" s="13">
        <v>625</v>
      </c>
      <c r="D26" s="58"/>
      <c r="E26" s="14">
        <f t="shared" si="3"/>
        <v>0</v>
      </c>
    </row>
    <row r="27" spans="1:5" x14ac:dyDescent="0.25">
      <c r="A27" s="66" t="s">
        <v>16</v>
      </c>
      <c r="B27" s="12" t="s">
        <v>14</v>
      </c>
      <c r="C27" s="13">
        <v>100</v>
      </c>
      <c r="D27" s="58"/>
      <c r="E27" s="14">
        <f t="shared" si="3"/>
        <v>0</v>
      </c>
    </row>
    <row r="28" spans="1:5" x14ac:dyDescent="0.25">
      <c r="A28" s="66"/>
      <c r="B28" s="12" t="s">
        <v>15</v>
      </c>
      <c r="C28" s="13">
        <v>500</v>
      </c>
      <c r="D28" s="58"/>
      <c r="E28" s="14">
        <f t="shared" si="3"/>
        <v>0</v>
      </c>
    </row>
    <row r="29" spans="1:5" ht="13" customHeight="1" x14ac:dyDescent="0.25">
      <c r="A29" s="66">
        <v>2014</v>
      </c>
      <c r="B29" s="12" t="s">
        <v>14</v>
      </c>
      <c r="C29" s="13">
        <v>100</v>
      </c>
      <c r="D29" s="58"/>
      <c r="E29" s="14">
        <f t="shared" si="3"/>
        <v>0</v>
      </c>
    </row>
    <row r="30" spans="1:5" x14ac:dyDescent="0.25">
      <c r="A30" s="66"/>
      <c r="B30" s="12" t="s">
        <v>15</v>
      </c>
      <c r="C30" s="13">
        <v>500</v>
      </c>
      <c r="D30" s="58"/>
      <c r="E30" s="14">
        <f t="shared" si="3"/>
        <v>0</v>
      </c>
    </row>
    <row r="31" spans="1:5" x14ac:dyDescent="0.25">
      <c r="A31" s="66">
        <v>2013</v>
      </c>
      <c r="B31" s="12" t="s">
        <v>14</v>
      </c>
      <c r="C31" s="13">
        <v>100</v>
      </c>
      <c r="D31" s="58"/>
      <c r="E31" s="14">
        <f t="shared" si="3"/>
        <v>0</v>
      </c>
    </row>
    <row r="32" spans="1:5" x14ac:dyDescent="0.25">
      <c r="A32" s="66"/>
      <c r="B32" s="12" t="s">
        <v>15</v>
      </c>
      <c r="C32" s="13">
        <v>350</v>
      </c>
      <c r="D32" s="58"/>
      <c r="E32" s="14">
        <f t="shared" si="3"/>
        <v>0</v>
      </c>
    </row>
    <row r="33" spans="1:5" x14ac:dyDescent="0.25">
      <c r="A33" s="66">
        <v>2012</v>
      </c>
      <c r="B33" s="12" t="s">
        <v>14</v>
      </c>
      <c r="C33" s="13">
        <v>50</v>
      </c>
      <c r="D33" s="58"/>
      <c r="E33" s="14">
        <f t="shared" si="3"/>
        <v>0</v>
      </c>
    </row>
    <row r="34" spans="1:5" x14ac:dyDescent="0.25">
      <c r="A34" s="66"/>
      <c r="B34" s="12" t="s">
        <v>15</v>
      </c>
      <c r="C34" s="13">
        <v>350</v>
      </c>
      <c r="D34" s="58"/>
      <c r="E34" s="14">
        <f t="shared" si="3"/>
        <v>0</v>
      </c>
    </row>
    <row r="35" spans="1:5" x14ac:dyDescent="0.25">
      <c r="A35" s="66">
        <v>2011</v>
      </c>
      <c r="B35" s="12" t="s">
        <v>14</v>
      </c>
      <c r="C35" s="13">
        <v>50</v>
      </c>
      <c r="D35" s="58"/>
      <c r="E35" s="14">
        <f t="shared" si="3"/>
        <v>0</v>
      </c>
    </row>
    <row r="36" spans="1:5" x14ac:dyDescent="0.25">
      <c r="A36" s="66"/>
      <c r="B36" s="12" t="s">
        <v>15</v>
      </c>
      <c r="C36" s="13">
        <v>350</v>
      </c>
      <c r="D36" s="58"/>
      <c r="E36" s="14">
        <f t="shared" si="3"/>
        <v>0</v>
      </c>
    </row>
    <row r="37" spans="1:5" x14ac:dyDescent="0.25">
      <c r="A37" s="66">
        <v>2010</v>
      </c>
      <c r="B37" s="12" t="s">
        <v>14</v>
      </c>
      <c r="C37" s="13">
        <v>50</v>
      </c>
      <c r="D37" s="58"/>
      <c r="E37" s="14">
        <f t="shared" si="3"/>
        <v>0</v>
      </c>
    </row>
    <row r="38" spans="1:5" x14ac:dyDescent="0.25">
      <c r="A38" s="66"/>
      <c r="B38" s="12" t="s">
        <v>15</v>
      </c>
      <c r="C38" s="13">
        <v>350</v>
      </c>
      <c r="D38" s="58"/>
      <c r="E38" s="14">
        <f t="shared" si="3"/>
        <v>0</v>
      </c>
    </row>
    <row r="39" spans="1:5" x14ac:dyDescent="0.25">
      <c r="A39" s="66">
        <v>2009</v>
      </c>
      <c r="B39" s="12" t="s">
        <v>14</v>
      </c>
      <c r="C39" s="13">
        <v>50</v>
      </c>
      <c r="D39" s="58"/>
      <c r="E39" s="14">
        <f t="shared" si="3"/>
        <v>0</v>
      </c>
    </row>
    <row r="40" spans="1:5" x14ac:dyDescent="0.25">
      <c r="A40" s="66"/>
      <c r="B40" s="12" t="s">
        <v>15</v>
      </c>
      <c r="C40" s="13">
        <v>350</v>
      </c>
      <c r="D40" s="58"/>
      <c r="E40" s="14">
        <f t="shared" si="3"/>
        <v>0</v>
      </c>
    </row>
    <row r="41" spans="1:5" x14ac:dyDescent="0.25">
      <c r="A41" s="66">
        <v>2008</v>
      </c>
      <c r="B41" s="12" t="s">
        <v>14</v>
      </c>
      <c r="C41" s="13">
        <v>50</v>
      </c>
      <c r="D41" s="58"/>
      <c r="E41" s="14">
        <f t="shared" si="3"/>
        <v>0</v>
      </c>
    </row>
    <row r="42" spans="1:5" x14ac:dyDescent="0.25">
      <c r="A42" s="66"/>
      <c r="B42" s="12" t="s">
        <v>15</v>
      </c>
      <c r="C42" s="13">
        <v>350</v>
      </c>
      <c r="D42" s="58"/>
      <c r="E42" s="14">
        <f t="shared" si="3"/>
        <v>0</v>
      </c>
    </row>
    <row r="43" spans="1:5" x14ac:dyDescent="0.25">
      <c r="A43" s="66">
        <v>2007</v>
      </c>
      <c r="B43" s="12" t="s">
        <v>14</v>
      </c>
      <c r="C43" s="13">
        <v>50</v>
      </c>
      <c r="D43" s="58"/>
      <c r="E43" s="14">
        <f t="shared" si="3"/>
        <v>0</v>
      </c>
    </row>
    <row r="44" spans="1:5" x14ac:dyDescent="0.25">
      <c r="A44" s="66"/>
      <c r="B44" s="12" t="s">
        <v>15</v>
      </c>
      <c r="C44" s="13">
        <v>350</v>
      </c>
      <c r="D44" s="58"/>
      <c r="E44" s="14">
        <f t="shared" si="3"/>
        <v>0</v>
      </c>
    </row>
    <row r="45" spans="1:5" x14ac:dyDescent="0.25">
      <c r="A45" s="66">
        <v>2006</v>
      </c>
      <c r="B45" s="12" t="s">
        <v>14</v>
      </c>
      <c r="C45" s="13">
        <v>20</v>
      </c>
      <c r="D45" s="58"/>
      <c r="E45" s="14">
        <f t="shared" si="3"/>
        <v>0</v>
      </c>
    </row>
    <row r="46" spans="1:5" x14ac:dyDescent="0.25">
      <c r="A46" s="66"/>
      <c r="B46" s="12" t="s">
        <v>15</v>
      </c>
      <c r="C46" s="13">
        <v>200</v>
      </c>
      <c r="D46" s="58"/>
      <c r="E46" s="14">
        <f t="shared" si="3"/>
        <v>0</v>
      </c>
    </row>
    <row r="47" spans="1:5" x14ac:dyDescent="0.25">
      <c r="A47" s="66">
        <v>2005</v>
      </c>
      <c r="B47" s="12" t="s">
        <v>14</v>
      </c>
      <c r="C47" s="13">
        <v>20</v>
      </c>
      <c r="D47" s="58"/>
      <c r="E47" s="14">
        <f t="shared" si="3"/>
        <v>0</v>
      </c>
    </row>
    <row r="48" spans="1:5" x14ac:dyDescent="0.25">
      <c r="A48" s="66"/>
      <c r="B48" s="12" t="s">
        <v>15</v>
      </c>
      <c r="C48" s="13">
        <v>200</v>
      </c>
      <c r="D48" s="58"/>
      <c r="E48" s="14">
        <f t="shared" si="3"/>
        <v>0</v>
      </c>
    </row>
    <row r="49" spans="1:5" x14ac:dyDescent="0.25">
      <c r="A49" s="66">
        <v>2004</v>
      </c>
      <c r="B49" s="12" t="s">
        <v>14</v>
      </c>
      <c r="C49" s="13">
        <v>20</v>
      </c>
      <c r="D49" s="58"/>
      <c r="E49" s="14">
        <f t="shared" si="3"/>
        <v>0</v>
      </c>
    </row>
    <row r="50" spans="1:5" x14ac:dyDescent="0.25">
      <c r="A50" s="66"/>
      <c r="B50" s="12" t="s">
        <v>15</v>
      </c>
      <c r="C50" s="13">
        <v>200</v>
      </c>
      <c r="D50" s="58"/>
      <c r="E50" s="14">
        <f t="shared" si="3"/>
        <v>0</v>
      </c>
    </row>
    <row r="51" spans="1:5" x14ac:dyDescent="0.25">
      <c r="A51" s="66">
        <v>2003</v>
      </c>
      <c r="B51" s="12" t="s">
        <v>14</v>
      </c>
      <c r="C51" s="13">
        <v>20</v>
      </c>
      <c r="D51" s="58"/>
      <c r="E51" s="14">
        <f t="shared" si="3"/>
        <v>0</v>
      </c>
    </row>
    <row r="52" spans="1:5" x14ac:dyDescent="0.25">
      <c r="A52" s="66"/>
      <c r="B52" s="12" t="s">
        <v>15</v>
      </c>
      <c r="C52" s="13">
        <v>200</v>
      </c>
      <c r="D52" s="58"/>
      <c r="E52" s="14">
        <f t="shared" si="3"/>
        <v>0</v>
      </c>
    </row>
    <row r="53" spans="1:5" x14ac:dyDescent="0.25">
      <c r="A53" s="66">
        <v>2002</v>
      </c>
      <c r="B53" s="12" t="s">
        <v>14</v>
      </c>
      <c r="C53" s="13">
        <v>20</v>
      </c>
      <c r="D53" s="58"/>
      <c r="E53" s="14">
        <f t="shared" si="3"/>
        <v>0</v>
      </c>
    </row>
    <row r="54" spans="1:5" x14ac:dyDescent="0.25">
      <c r="A54" s="66"/>
      <c r="B54" s="12" t="s">
        <v>15</v>
      </c>
      <c r="C54" s="13">
        <v>200</v>
      </c>
      <c r="D54" s="58"/>
      <c r="E54" s="14">
        <f t="shared" si="3"/>
        <v>0</v>
      </c>
    </row>
    <row r="55" spans="1:5" x14ac:dyDescent="0.25">
      <c r="A55" s="66">
        <v>2001</v>
      </c>
      <c r="B55" s="12" t="s">
        <v>14</v>
      </c>
      <c r="C55" s="13">
        <v>20</v>
      </c>
      <c r="D55" s="58"/>
      <c r="E55" s="14">
        <f t="shared" si="3"/>
        <v>0</v>
      </c>
    </row>
    <row r="56" spans="1:5" x14ac:dyDescent="0.25">
      <c r="A56" s="66"/>
      <c r="B56" s="12" t="s">
        <v>15</v>
      </c>
      <c r="C56" s="13">
        <v>200</v>
      </c>
      <c r="D56" s="58"/>
      <c r="E56" s="14">
        <f t="shared" si="3"/>
        <v>0</v>
      </c>
    </row>
    <row r="57" spans="1:5" x14ac:dyDescent="0.25">
      <c r="A57" s="66">
        <v>2000</v>
      </c>
      <c r="B57" s="12" t="s">
        <v>14</v>
      </c>
      <c r="C57" s="13">
        <v>20</v>
      </c>
      <c r="D57" s="58"/>
      <c r="E57" s="14">
        <f t="shared" si="3"/>
        <v>0</v>
      </c>
    </row>
    <row r="58" spans="1:5" x14ac:dyDescent="0.25">
      <c r="A58" s="66"/>
      <c r="B58" s="12" t="s">
        <v>15</v>
      </c>
      <c r="C58" s="13">
        <v>200</v>
      </c>
      <c r="D58" s="58"/>
      <c r="E58" s="14">
        <f t="shared" si="3"/>
        <v>0</v>
      </c>
    </row>
    <row r="59" spans="1:5" x14ac:dyDescent="0.25">
      <c r="A59" s="66">
        <v>1999</v>
      </c>
      <c r="B59" s="12" t="s">
        <v>14</v>
      </c>
      <c r="C59" s="13">
        <v>20</v>
      </c>
      <c r="D59" s="58"/>
      <c r="E59" s="14">
        <f t="shared" si="3"/>
        <v>0</v>
      </c>
    </row>
    <row r="60" spans="1:5" x14ac:dyDescent="0.25">
      <c r="A60" s="66"/>
      <c r="B60" s="12" t="s">
        <v>15</v>
      </c>
      <c r="C60" s="13">
        <v>160</v>
      </c>
      <c r="D60" s="58"/>
      <c r="E60" s="14">
        <f t="shared" si="3"/>
        <v>0</v>
      </c>
    </row>
    <row r="61" spans="1:5" x14ac:dyDescent="0.25">
      <c r="A61" s="66">
        <v>1998</v>
      </c>
      <c r="B61" s="12" t="s">
        <v>14</v>
      </c>
      <c r="C61" s="13">
        <v>20</v>
      </c>
      <c r="D61" s="58"/>
      <c r="E61" s="14">
        <f t="shared" si="3"/>
        <v>0</v>
      </c>
    </row>
    <row r="62" spans="1:5" x14ac:dyDescent="0.25">
      <c r="A62" s="66"/>
      <c r="B62" s="12" t="s">
        <v>15</v>
      </c>
      <c r="C62" s="13">
        <v>160</v>
      </c>
      <c r="D62" s="58"/>
      <c r="E62" s="14">
        <f t="shared" si="3"/>
        <v>0</v>
      </c>
    </row>
    <row r="63" spans="1:5" x14ac:dyDescent="0.25">
      <c r="A63" s="66">
        <v>1997</v>
      </c>
      <c r="B63" s="12" t="s">
        <v>14</v>
      </c>
      <c r="C63" s="13">
        <v>20</v>
      </c>
      <c r="D63" s="58"/>
      <c r="E63" s="14">
        <f t="shared" si="3"/>
        <v>0</v>
      </c>
    </row>
    <row r="64" spans="1:5" x14ac:dyDescent="0.25">
      <c r="A64" s="66"/>
      <c r="B64" s="12" t="s">
        <v>15</v>
      </c>
      <c r="C64" s="13">
        <v>160</v>
      </c>
      <c r="D64" s="58"/>
      <c r="E64" s="14">
        <f t="shared" si="3"/>
        <v>0</v>
      </c>
    </row>
    <row r="65" spans="1:5" x14ac:dyDescent="0.25">
      <c r="A65" s="66">
        <v>1996</v>
      </c>
      <c r="B65" s="12" t="s">
        <v>14</v>
      </c>
      <c r="C65" s="13">
        <v>20</v>
      </c>
      <c r="D65" s="58"/>
      <c r="E65" s="14">
        <f t="shared" si="3"/>
        <v>0</v>
      </c>
    </row>
    <row r="66" spans="1:5" x14ac:dyDescent="0.25">
      <c r="A66" s="66"/>
      <c r="B66" s="12" t="s">
        <v>15</v>
      </c>
      <c r="C66" s="13">
        <v>160</v>
      </c>
      <c r="D66" s="58"/>
      <c r="E66" s="14">
        <f t="shared" si="3"/>
        <v>0</v>
      </c>
    </row>
    <row r="67" spans="1:5" x14ac:dyDescent="0.25">
      <c r="A67" s="66">
        <v>1995</v>
      </c>
      <c r="B67" s="12" t="s">
        <v>14</v>
      </c>
      <c r="C67" s="13">
        <v>20</v>
      </c>
      <c r="D67" s="58"/>
      <c r="E67" s="14">
        <f t="shared" si="3"/>
        <v>0</v>
      </c>
    </row>
    <row r="68" spans="1:5" x14ac:dyDescent="0.25">
      <c r="A68" s="66"/>
      <c r="B68" s="12" t="s">
        <v>15</v>
      </c>
      <c r="C68" s="13">
        <v>160</v>
      </c>
      <c r="D68" s="58"/>
      <c r="E68" s="14">
        <f t="shared" si="3"/>
        <v>0</v>
      </c>
    </row>
    <row r="69" spans="1:5" x14ac:dyDescent="0.25">
      <c r="A69" s="66">
        <v>1994</v>
      </c>
      <c r="B69" s="12" t="s">
        <v>14</v>
      </c>
      <c r="C69" s="13">
        <v>20</v>
      </c>
      <c r="D69" s="58"/>
      <c r="E69" s="14">
        <f t="shared" si="3"/>
        <v>0</v>
      </c>
    </row>
    <row r="70" spans="1:5" x14ac:dyDescent="0.25">
      <c r="A70" s="66"/>
      <c r="B70" s="12" t="s">
        <v>15</v>
      </c>
      <c r="C70" s="13">
        <v>160</v>
      </c>
      <c r="D70" s="58"/>
      <c r="E70" s="14">
        <f t="shared" si="3"/>
        <v>0</v>
      </c>
    </row>
    <row r="71" spans="1:5" x14ac:dyDescent="0.25">
      <c r="A71" s="66">
        <v>1993</v>
      </c>
      <c r="B71" s="12" t="s">
        <v>14</v>
      </c>
      <c r="C71" s="13">
        <v>20</v>
      </c>
      <c r="D71" s="58"/>
      <c r="E71" s="14">
        <f t="shared" si="3"/>
        <v>0</v>
      </c>
    </row>
    <row r="72" spans="1:5" x14ac:dyDescent="0.25">
      <c r="A72" s="66"/>
      <c r="B72" s="12" t="s">
        <v>15</v>
      </c>
      <c r="C72" s="13">
        <v>160</v>
      </c>
      <c r="D72" s="58"/>
      <c r="E72" s="14">
        <f t="shared" si="3"/>
        <v>0</v>
      </c>
    </row>
    <row r="73" spans="1:5" ht="14.5" customHeight="1" x14ac:dyDescent="0.25">
      <c r="A73" s="66" t="s">
        <v>17</v>
      </c>
      <c r="B73" s="12" t="s">
        <v>14</v>
      </c>
      <c r="C73" s="13">
        <v>20</v>
      </c>
      <c r="D73" s="58"/>
      <c r="E73" s="14">
        <f t="shared" si="3"/>
        <v>0</v>
      </c>
    </row>
    <row r="74" spans="1:5" x14ac:dyDescent="0.25">
      <c r="A74" s="66"/>
      <c r="B74" s="12" t="s">
        <v>15</v>
      </c>
      <c r="C74" s="13">
        <v>322</v>
      </c>
      <c r="D74" s="58"/>
      <c r="E74" s="14">
        <f t="shared" si="3"/>
        <v>0</v>
      </c>
    </row>
  </sheetData>
  <sheetProtection algorithmName="SHA-512" hashValue="PHnIbMVxPKRbYylmH/iZYMMLmSV0+LYy9da2swoRTAmmnU1lx0kb0NmyM/AJOrJFgNrMKlOfyxHkBxwYo1dt3A==" saltValue="Rg3PiINQ9ukvZEIu8NeTOw==" spinCount="100000" sheet="1" selectLockedCells="1"/>
  <mergeCells count="32">
    <mergeCell ref="A11:A12"/>
    <mergeCell ref="A71:A72"/>
    <mergeCell ref="A73:A74"/>
    <mergeCell ref="A31:A32"/>
    <mergeCell ref="A33:A34"/>
    <mergeCell ref="A35:A36"/>
    <mergeCell ref="A37:A38"/>
    <mergeCell ref="A43:A44"/>
    <mergeCell ref="A45:A46"/>
    <mergeCell ref="A69:A70"/>
    <mergeCell ref="A55:A56"/>
    <mergeCell ref="A57:A58"/>
    <mergeCell ref="A59:A60"/>
    <mergeCell ref="A61:A62"/>
    <mergeCell ref="A53:A54"/>
    <mergeCell ref="A65:A66"/>
    <mergeCell ref="A41:A42"/>
    <mergeCell ref="A13:A14"/>
    <mergeCell ref="A67:A68"/>
    <mergeCell ref="A39:A40"/>
    <mergeCell ref="A15:A16"/>
    <mergeCell ref="A17:A18"/>
    <mergeCell ref="A29:A30"/>
    <mergeCell ref="A19:A20"/>
    <mergeCell ref="A21:A22"/>
    <mergeCell ref="A23:A24"/>
    <mergeCell ref="A25:A26"/>
    <mergeCell ref="A27:A28"/>
    <mergeCell ref="A49:A50"/>
    <mergeCell ref="A51:A52"/>
    <mergeCell ref="A47:A48"/>
    <mergeCell ref="A63:A6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C778E-1B4E-4CB3-B490-E4B5D96355BD}">
  <sheetPr>
    <tabColor theme="8" tint="0.59999389629810485"/>
  </sheetPr>
  <dimension ref="A1:CU36"/>
  <sheetViews>
    <sheetView showGridLines="0" zoomScaleNormal="100" workbookViewId="0"/>
  </sheetViews>
  <sheetFormatPr defaultColWidth="8.7265625" defaultRowHeight="12.5" x14ac:dyDescent="0.25"/>
  <cols>
    <col min="1" max="1" width="16" style="2" customWidth="1"/>
    <col min="2" max="2" width="23.54296875" style="2" bestFit="1" customWidth="1"/>
    <col min="3" max="3" width="13.453125" style="3" customWidth="1"/>
    <col min="4" max="4" width="7.7265625" style="1" customWidth="1"/>
    <col min="5" max="5" width="12.1796875" style="2" customWidth="1"/>
    <col min="6" max="6" width="1.81640625" style="2" customWidth="1"/>
    <col min="7" max="16384" width="8.7265625" style="2"/>
  </cols>
  <sheetData>
    <row r="1" spans="1:99" ht="15.5" x14ac:dyDescent="0.35">
      <c r="A1" s="4" t="s">
        <v>18</v>
      </c>
    </row>
    <row r="2" spans="1:99" x14ac:dyDescent="0.25">
      <c r="A2" s="2" t="s">
        <v>58</v>
      </c>
      <c r="C2" s="2"/>
      <c r="D2" s="2"/>
      <c r="F2" s="64"/>
      <c r="I2" s="64"/>
      <c r="L2" s="64"/>
      <c r="O2" s="64"/>
      <c r="R2" s="64"/>
      <c r="U2" s="64"/>
      <c r="X2" s="64"/>
      <c r="AA2" s="64"/>
      <c r="AD2" s="64"/>
      <c r="AG2" s="64"/>
      <c r="AJ2" s="64"/>
      <c r="AM2" s="64"/>
      <c r="AP2" s="64"/>
      <c r="AS2" s="64"/>
      <c r="AV2" s="64"/>
      <c r="AY2" s="64"/>
      <c r="BB2" s="64"/>
      <c r="BE2" s="64"/>
      <c r="BH2" s="64"/>
      <c r="BK2" s="64"/>
      <c r="BN2" s="64"/>
      <c r="BQ2" s="64"/>
      <c r="BT2" s="64"/>
      <c r="BW2" s="64"/>
      <c r="BZ2" s="64"/>
      <c r="CC2" s="64"/>
      <c r="CF2" s="64"/>
      <c r="CI2" s="64"/>
      <c r="CL2" s="64"/>
      <c r="CO2" s="64"/>
      <c r="CR2" s="64"/>
      <c r="CU2" s="64"/>
    </row>
    <row r="3" spans="1:99" s="6" customFormat="1" ht="20.5" customHeight="1" x14ac:dyDescent="0.35">
      <c r="A3" s="6" t="s">
        <v>57</v>
      </c>
      <c r="C3" s="7"/>
      <c r="D3" s="8"/>
    </row>
    <row r="4" spans="1:99" ht="13" x14ac:dyDescent="0.3">
      <c r="A4" s="5" t="s">
        <v>2</v>
      </c>
    </row>
    <row r="5" spans="1:99" x14ac:dyDescent="0.25">
      <c r="A5" s="2" t="s">
        <v>3</v>
      </c>
    </row>
    <row r="6" spans="1:99" s="6" customFormat="1" ht="19.5" customHeight="1" thickBot="1" x14ac:dyDescent="0.4">
      <c r="A6" s="6" t="s">
        <v>4</v>
      </c>
      <c r="C6" s="7"/>
      <c r="D6" s="8"/>
    </row>
    <row r="7" spans="1:99" ht="13.5" thickBot="1" x14ac:dyDescent="0.35">
      <c r="A7" s="26" t="s">
        <v>7</v>
      </c>
      <c r="B7" s="27" t="s">
        <v>19</v>
      </c>
      <c r="C7" s="28"/>
      <c r="D7" s="29"/>
      <c r="E7" s="30">
        <f>SUM(E9:E26)</f>
        <v>0</v>
      </c>
    </row>
    <row r="8" spans="1:99" ht="13" x14ac:dyDescent="0.25">
      <c r="A8" s="57" t="s">
        <v>9</v>
      </c>
      <c r="B8" s="9" t="s">
        <v>20</v>
      </c>
      <c r="C8" s="10" t="s">
        <v>11</v>
      </c>
      <c r="D8" s="11" t="s">
        <v>12</v>
      </c>
      <c r="E8" s="62" t="s">
        <v>13</v>
      </c>
    </row>
    <row r="9" spans="1:99" x14ac:dyDescent="0.25">
      <c r="A9" s="66">
        <v>2022</v>
      </c>
      <c r="B9" s="12" t="s">
        <v>14</v>
      </c>
      <c r="C9" s="13">
        <v>150</v>
      </c>
      <c r="D9" s="59"/>
      <c r="E9" s="14">
        <f>IF(D9="Y",1,0)*C9</f>
        <v>0</v>
      </c>
    </row>
    <row r="10" spans="1:99" x14ac:dyDescent="0.25">
      <c r="A10" s="66"/>
      <c r="B10" s="12" t="s">
        <v>15</v>
      </c>
      <c r="C10" s="13">
        <v>750</v>
      </c>
      <c r="D10" s="58"/>
      <c r="E10" s="25">
        <f t="shared" ref="E10" si="0">IF(D10="Y",1,0)*C10</f>
        <v>0</v>
      </c>
    </row>
    <row r="11" spans="1:99" x14ac:dyDescent="0.25">
      <c r="A11" s="66">
        <v>2019</v>
      </c>
      <c r="B11" s="12" t="s">
        <v>14</v>
      </c>
      <c r="C11" s="13">
        <v>150</v>
      </c>
      <c r="D11" s="59"/>
      <c r="E11" s="14">
        <f>IF(D11="Y",1,0)*C11</f>
        <v>0</v>
      </c>
    </row>
    <row r="12" spans="1:99" x14ac:dyDescent="0.25">
      <c r="A12" s="66"/>
      <c r="B12" s="12" t="s">
        <v>15</v>
      </c>
      <c r="C12" s="13">
        <v>750</v>
      </c>
      <c r="D12" s="58"/>
      <c r="E12" s="25">
        <f t="shared" ref="E12:E26" si="1">IF(D12="Y",1,0)*C12</f>
        <v>0</v>
      </c>
    </row>
    <row r="13" spans="1:99" x14ac:dyDescent="0.25">
      <c r="A13" s="66">
        <v>2016</v>
      </c>
      <c r="B13" s="12" t="s">
        <v>14</v>
      </c>
      <c r="C13" s="13">
        <v>100</v>
      </c>
      <c r="D13" s="58"/>
      <c r="E13" s="14">
        <f t="shared" si="1"/>
        <v>0</v>
      </c>
    </row>
    <row r="14" spans="1:99" x14ac:dyDescent="0.25">
      <c r="A14" s="66"/>
      <c r="B14" s="12" t="s">
        <v>15</v>
      </c>
      <c r="C14" s="13">
        <v>500</v>
      </c>
      <c r="D14" s="58"/>
      <c r="E14" s="14">
        <f t="shared" si="1"/>
        <v>0</v>
      </c>
    </row>
    <row r="15" spans="1:99" x14ac:dyDescent="0.25">
      <c r="A15" s="66">
        <v>2012</v>
      </c>
      <c r="B15" s="12" t="s">
        <v>14</v>
      </c>
      <c r="C15" s="13">
        <v>50</v>
      </c>
      <c r="D15" s="58"/>
      <c r="E15" s="14">
        <f t="shared" si="1"/>
        <v>0</v>
      </c>
    </row>
    <row r="16" spans="1:99" x14ac:dyDescent="0.25">
      <c r="A16" s="66"/>
      <c r="B16" s="12" t="s">
        <v>15</v>
      </c>
      <c r="C16" s="13">
        <v>350</v>
      </c>
      <c r="D16" s="58"/>
      <c r="E16" s="14">
        <f t="shared" si="1"/>
        <v>0</v>
      </c>
    </row>
    <row r="17" spans="1:5" x14ac:dyDescent="0.25">
      <c r="A17" s="66">
        <v>2009</v>
      </c>
      <c r="B17" s="12" t="s">
        <v>14</v>
      </c>
      <c r="C17" s="13">
        <v>50</v>
      </c>
      <c r="D17" s="58"/>
      <c r="E17" s="14">
        <f t="shared" si="1"/>
        <v>0</v>
      </c>
    </row>
    <row r="18" spans="1:5" x14ac:dyDescent="0.25">
      <c r="A18" s="66"/>
      <c r="B18" s="12" t="s">
        <v>15</v>
      </c>
      <c r="C18" s="13">
        <v>350</v>
      </c>
      <c r="D18" s="58"/>
      <c r="E18" s="14">
        <f t="shared" si="1"/>
        <v>0</v>
      </c>
    </row>
    <row r="19" spans="1:5" x14ac:dyDescent="0.25">
      <c r="A19" s="66">
        <v>2006</v>
      </c>
      <c r="B19" s="12" t="s">
        <v>14</v>
      </c>
      <c r="C19" s="13">
        <v>20</v>
      </c>
      <c r="D19" s="58"/>
      <c r="E19" s="14">
        <f t="shared" si="1"/>
        <v>0</v>
      </c>
    </row>
    <row r="20" spans="1:5" x14ac:dyDescent="0.25">
      <c r="A20" s="66"/>
      <c r="B20" s="12" t="s">
        <v>15</v>
      </c>
      <c r="C20" s="13">
        <v>200</v>
      </c>
      <c r="D20" s="58"/>
      <c r="E20" s="14">
        <f t="shared" si="1"/>
        <v>0</v>
      </c>
    </row>
    <row r="21" spans="1:5" x14ac:dyDescent="0.25">
      <c r="A21" s="66">
        <v>2003</v>
      </c>
      <c r="B21" s="12" t="s">
        <v>14</v>
      </c>
      <c r="C21" s="13">
        <v>20</v>
      </c>
      <c r="D21" s="58"/>
      <c r="E21" s="14">
        <f t="shared" si="1"/>
        <v>0</v>
      </c>
    </row>
    <row r="22" spans="1:5" x14ac:dyDescent="0.25">
      <c r="A22" s="66"/>
      <c r="B22" s="12" t="s">
        <v>15</v>
      </c>
      <c r="C22" s="13">
        <v>200</v>
      </c>
      <c r="D22" s="58"/>
      <c r="E22" s="14">
        <f t="shared" si="1"/>
        <v>0</v>
      </c>
    </row>
    <row r="23" spans="1:5" x14ac:dyDescent="0.25">
      <c r="A23" s="66">
        <v>2000</v>
      </c>
      <c r="B23" s="12" t="s">
        <v>14</v>
      </c>
      <c r="C23" s="13">
        <v>20</v>
      </c>
      <c r="D23" s="58"/>
      <c r="E23" s="14">
        <f t="shared" si="1"/>
        <v>0</v>
      </c>
    </row>
    <row r="24" spans="1:5" x14ac:dyDescent="0.25">
      <c r="A24" s="66"/>
      <c r="B24" s="12" t="s">
        <v>15</v>
      </c>
      <c r="C24" s="13">
        <v>200</v>
      </c>
      <c r="D24" s="58"/>
      <c r="E24" s="14">
        <f t="shared" si="1"/>
        <v>0</v>
      </c>
    </row>
    <row r="25" spans="1:5" x14ac:dyDescent="0.25">
      <c r="A25" s="66">
        <v>1997</v>
      </c>
      <c r="B25" s="12" t="s">
        <v>14</v>
      </c>
      <c r="C25" s="13">
        <v>20</v>
      </c>
      <c r="D25" s="58"/>
      <c r="E25" s="14">
        <f t="shared" si="1"/>
        <v>0</v>
      </c>
    </row>
    <row r="26" spans="1:5" x14ac:dyDescent="0.25">
      <c r="A26" s="66"/>
      <c r="B26" s="12" t="s">
        <v>15</v>
      </c>
      <c r="C26" s="13">
        <v>200</v>
      </c>
      <c r="D26" s="58"/>
      <c r="E26" s="14">
        <f t="shared" si="1"/>
        <v>0</v>
      </c>
    </row>
    <row r="27" spans="1:5" x14ac:dyDescent="0.25">
      <c r="E27" s="3"/>
    </row>
    <row r="28" spans="1:5" x14ac:dyDescent="0.25">
      <c r="E28" s="3"/>
    </row>
    <row r="29" spans="1:5" x14ac:dyDescent="0.25">
      <c r="E29" s="3"/>
    </row>
    <row r="30" spans="1:5" x14ac:dyDescent="0.25">
      <c r="E30" s="3"/>
    </row>
    <row r="31" spans="1:5" x14ac:dyDescent="0.25">
      <c r="E31" s="3"/>
    </row>
    <row r="32" spans="1:5" x14ac:dyDescent="0.25">
      <c r="E32" s="3"/>
    </row>
    <row r="33" spans="5:5" x14ac:dyDescent="0.25">
      <c r="E33" s="3"/>
    </row>
    <row r="34" spans="5:5" x14ac:dyDescent="0.25">
      <c r="E34" s="3"/>
    </row>
    <row r="35" spans="5:5" x14ac:dyDescent="0.25">
      <c r="E35" s="3"/>
    </row>
    <row r="36" spans="5:5" x14ac:dyDescent="0.25">
      <c r="E36" s="3"/>
    </row>
  </sheetData>
  <sheetProtection algorithmName="SHA-512" hashValue="sgBGp4xfEomifSI6kTAspf6BQr91w/BkEZDUwKhR0hmNf3qoD5+UJCz1ZE1rJpCJjDafMz5uHiMPRY0BIOmGGg==" saltValue="U2ggYuyfq6sRL71sox3nlw==" spinCount="100000" sheet="1" objects="1" scenarios="1"/>
  <mergeCells count="9">
    <mergeCell ref="A25:A26"/>
    <mergeCell ref="A19:A20"/>
    <mergeCell ref="A21:A22"/>
    <mergeCell ref="A23:A24"/>
    <mergeCell ref="A9:A10"/>
    <mergeCell ref="A17:A18"/>
    <mergeCell ref="A11:A12"/>
    <mergeCell ref="A13:A14"/>
    <mergeCell ref="A15:A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70019-317D-43F6-913A-2AC9C46A78AA}">
  <sheetPr>
    <tabColor theme="9" tint="0.59999389629810485"/>
  </sheetPr>
  <dimension ref="A1:CU72"/>
  <sheetViews>
    <sheetView showGridLines="0" zoomScaleNormal="100" workbookViewId="0"/>
  </sheetViews>
  <sheetFormatPr defaultColWidth="8.7265625" defaultRowHeight="12.5" x14ac:dyDescent="0.25"/>
  <cols>
    <col min="1" max="1" width="16" style="2" customWidth="1"/>
    <col min="2" max="2" width="25.26953125" style="2" bestFit="1" customWidth="1"/>
    <col min="3" max="3" width="13.453125" style="3" customWidth="1"/>
    <col min="4" max="4" width="7.7265625" style="1" customWidth="1"/>
    <col min="5" max="5" width="12.1796875" style="2" customWidth="1"/>
    <col min="6" max="6" width="1.81640625" style="2" customWidth="1"/>
    <col min="7" max="16384" width="8.7265625" style="2"/>
  </cols>
  <sheetData>
    <row r="1" spans="1:99" ht="15.5" x14ac:dyDescent="0.35">
      <c r="A1" s="4" t="s">
        <v>21</v>
      </c>
    </row>
    <row r="2" spans="1:99" x14ac:dyDescent="0.25">
      <c r="A2" s="2" t="s">
        <v>58</v>
      </c>
      <c r="C2" s="2"/>
      <c r="D2" s="2"/>
      <c r="F2" s="64"/>
      <c r="I2" s="64"/>
      <c r="L2" s="64"/>
      <c r="O2" s="64"/>
      <c r="R2" s="64"/>
      <c r="U2" s="64"/>
      <c r="X2" s="64"/>
      <c r="AA2" s="64"/>
      <c r="AD2" s="64"/>
      <c r="AG2" s="64"/>
      <c r="AJ2" s="64"/>
      <c r="AM2" s="64"/>
      <c r="AP2" s="64"/>
      <c r="AS2" s="64"/>
      <c r="AV2" s="64"/>
      <c r="AY2" s="64"/>
      <c r="BB2" s="64"/>
      <c r="BE2" s="64"/>
      <c r="BH2" s="64"/>
      <c r="BK2" s="64"/>
      <c r="BN2" s="64"/>
      <c r="BQ2" s="64"/>
      <c r="BT2" s="64"/>
      <c r="BW2" s="64"/>
      <c r="BZ2" s="64"/>
      <c r="CC2" s="64"/>
      <c r="CF2" s="64"/>
      <c r="CI2" s="64"/>
      <c r="CL2" s="64"/>
      <c r="CO2" s="64"/>
      <c r="CR2" s="64"/>
      <c r="CU2" s="64"/>
    </row>
    <row r="3" spans="1:99" x14ac:dyDescent="0.25">
      <c r="A3" s="6" t="s">
        <v>22</v>
      </c>
    </row>
    <row r="4" spans="1:99" ht="18.649999999999999" customHeight="1" x14ac:dyDescent="0.3">
      <c r="A4" s="5" t="s">
        <v>2</v>
      </c>
    </row>
    <row r="5" spans="1:99" x14ac:dyDescent="0.25">
      <c r="A5" s="2" t="s">
        <v>3</v>
      </c>
    </row>
    <row r="6" spans="1:99" ht="20.149999999999999" customHeight="1" thickBot="1" x14ac:dyDescent="0.3">
      <c r="A6" s="6" t="s">
        <v>4</v>
      </c>
    </row>
    <row r="7" spans="1:99" ht="13.5" thickBot="1" x14ac:dyDescent="0.35">
      <c r="A7" s="31" t="s">
        <v>7</v>
      </c>
      <c r="B7" s="32" t="s">
        <v>23</v>
      </c>
      <c r="C7" s="33"/>
      <c r="D7" s="34"/>
      <c r="E7" s="35">
        <f>SUM(E9:E24)</f>
        <v>0</v>
      </c>
    </row>
    <row r="8" spans="1:99" ht="26" x14ac:dyDescent="0.25">
      <c r="A8" s="57" t="s">
        <v>9</v>
      </c>
      <c r="B8" s="9" t="s">
        <v>24</v>
      </c>
      <c r="C8" s="10" t="s">
        <v>11</v>
      </c>
      <c r="D8" s="11" t="s">
        <v>12</v>
      </c>
      <c r="E8" s="62" t="s">
        <v>13</v>
      </c>
    </row>
    <row r="9" spans="1:99" x14ac:dyDescent="0.25">
      <c r="A9" s="66">
        <v>2023</v>
      </c>
      <c r="B9" s="12" t="s">
        <v>14</v>
      </c>
      <c r="C9" s="13">
        <v>200</v>
      </c>
      <c r="D9" s="58"/>
      <c r="E9" s="14">
        <f>IF(D9="Y",1,0)*C9</f>
        <v>0</v>
      </c>
    </row>
    <row r="10" spans="1:99" x14ac:dyDescent="0.25">
      <c r="A10" s="66"/>
      <c r="B10" s="12" t="s">
        <v>15</v>
      </c>
      <c r="C10" s="13">
        <v>1000</v>
      </c>
      <c r="D10" s="58"/>
      <c r="E10" s="14">
        <f t="shared" ref="E10" si="0">IF(D10="Y",1,0)*C10</f>
        <v>0</v>
      </c>
    </row>
    <row r="11" spans="1:99" x14ac:dyDescent="0.25">
      <c r="A11" s="66">
        <v>2022</v>
      </c>
      <c r="B11" s="12" t="s">
        <v>14</v>
      </c>
      <c r="C11" s="13">
        <v>200</v>
      </c>
      <c r="D11" s="58"/>
      <c r="E11" s="14">
        <f t="shared" ref="E11:E12" si="1">IF(D11="Y",1,0)*C11</f>
        <v>0</v>
      </c>
    </row>
    <row r="12" spans="1:99" x14ac:dyDescent="0.25">
      <c r="A12" s="66"/>
      <c r="B12" s="12" t="s">
        <v>15</v>
      </c>
      <c r="C12" s="13">
        <v>1000</v>
      </c>
      <c r="D12" s="58"/>
      <c r="E12" s="14">
        <f t="shared" si="1"/>
        <v>0</v>
      </c>
    </row>
    <row r="13" spans="1:99" ht="14.5" customHeight="1" x14ac:dyDescent="0.25">
      <c r="A13" s="66">
        <v>2021</v>
      </c>
      <c r="B13" s="12" t="s">
        <v>14</v>
      </c>
      <c r="C13" s="13">
        <v>200</v>
      </c>
      <c r="D13" s="58"/>
      <c r="E13" s="14">
        <f t="shared" ref="E13:E14" si="2">IF(D13="Y",1,0)*C13</f>
        <v>0</v>
      </c>
    </row>
    <row r="14" spans="1:99" x14ac:dyDescent="0.25">
      <c r="A14" s="66"/>
      <c r="B14" s="12" t="s">
        <v>15</v>
      </c>
      <c r="C14" s="13">
        <v>1000</v>
      </c>
      <c r="D14" s="58"/>
      <c r="E14" s="14">
        <f t="shared" si="2"/>
        <v>0</v>
      </c>
    </row>
    <row r="15" spans="1:99" x14ac:dyDescent="0.25">
      <c r="A15" s="66">
        <v>2020</v>
      </c>
      <c r="B15" s="12" t="s">
        <v>14</v>
      </c>
      <c r="C15" s="13">
        <v>200</v>
      </c>
      <c r="D15" s="59"/>
      <c r="E15" s="14">
        <f>IF(D15="Y",1,0)*C15</f>
        <v>0</v>
      </c>
    </row>
    <row r="16" spans="1:99" x14ac:dyDescent="0.25">
      <c r="A16" s="66"/>
      <c r="B16" s="12" t="s">
        <v>15</v>
      </c>
      <c r="C16" s="13">
        <v>1000</v>
      </c>
      <c r="D16" s="58"/>
      <c r="E16" s="25">
        <f t="shared" ref="E16:E24" si="3">IF(D16="Y",1,0)*C16</f>
        <v>0</v>
      </c>
    </row>
    <row r="17" spans="1:8" x14ac:dyDescent="0.25">
      <c r="A17" s="66">
        <v>2019</v>
      </c>
      <c r="B17" s="12" t="s">
        <v>14</v>
      </c>
      <c r="C17" s="13">
        <v>200</v>
      </c>
      <c r="D17" s="58"/>
      <c r="E17" s="14">
        <f t="shared" si="3"/>
        <v>0</v>
      </c>
      <c r="H17" s="2" t="s">
        <v>25</v>
      </c>
    </row>
    <row r="18" spans="1:8" x14ac:dyDescent="0.25">
      <c r="A18" s="66"/>
      <c r="B18" s="12" t="s">
        <v>15</v>
      </c>
      <c r="C18" s="13">
        <v>1000</v>
      </c>
      <c r="D18" s="58"/>
      <c r="E18" s="14">
        <f t="shared" si="3"/>
        <v>0</v>
      </c>
    </row>
    <row r="19" spans="1:8" x14ac:dyDescent="0.25">
      <c r="A19" s="66">
        <v>2018</v>
      </c>
      <c r="B19" s="12" t="s">
        <v>14</v>
      </c>
      <c r="C19" s="13">
        <v>200</v>
      </c>
      <c r="D19" s="58"/>
      <c r="E19" s="14">
        <f t="shared" si="3"/>
        <v>0</v>
      </c>
    </row>
    <row r="20" spans="1:8" x14ac:dyDescent="0.25">
      <c r="A20" s="66"/>
      <c r="B20" s="12" t="s">
        <v>15</v>
      </c>
      <c r="C20" s="13">
        <v>1000</v>
      </c>
      <c r="D20" s="58"/>
      <c r="E20" s="14">
        <f t="shared" si="3"/>
        <v>0</v>
      </c>
    </row>
    <row r="21" spans="1:8" x14ac:dyDescent="0.25">
      <c r="A21" s="66">
        <v>2017</v>
      </c>
      <c r="B21" s="12" t="s">
        <v>14</v>
      </c>
      <c r="C21" s="13">
        <v>200</v>
      </c>
      <c r="D21" s="58"/>
      <c r="E21" s="14">
        <f t="shared" si="3"/>
        <v>0</v>
      </c>
    </row>
    <row r="22" spans="1:8" x14ac:dyDescent="0.25">
      <c r="A22" s="66"/>
      <c r="B22" s="12" t="s">
        <v>15</v>
      </c>
      <c r="C22" s="13">
        <v>1000</v>
      </c>
      <c r="D22" s="58"/>
      <c r="E22" s="14">
        <f t="shared" si="3"/>
        <v>0</v>
      </c>
    </row>
    <row r="23" spans="1:8" x14ac:dyDescent="0.25">
      <c r="A23" s="66">
        <v>2016</v>
      </c>
      <c r="B23" s="12" t="s">
        <v>14</v>
      </c>
      <c r="C23" s="13">
        <v>200</v>
      </c>
      <c r="D23" s="58"/>
      <c r="E23" s="14">
        <f t="shared" si="3"/>
        <v>0</v>
      </c>
    </row>
    <row r="24" spans="1:8" x14ac:dyDescent="0.25">
      <c r="A24" s="66"/>
      <c r="B24" s="12" t="s">
        <v>15</v>
      </c>
      <c r="C24" s="13">
        <v>1000</v>
      </c>
      <c r="D24" s="58"/>
      <c r="E24" s="14">
        <f t="shared" si="3"/>
        <v>0</v>
      </c>
    </row>
    <row r="25" spans="1:8" x14ac:dyDescent="0.25">
      <c r="E25" s="3"/>
    </row>
    <row r="26" spans="1:8" x14ac:dyDescent="0.25">
      <c r="E26" s="3"/>
    </row>
    <row r="27" spans="1:8" x14ac:dyDescent="0.25">
      <c r="E27" s="3"/>
    </row>
    <row r="28" spans="1:8" x14ac:dyDescent="0.25">
      <c r="E28" s="3"/>
    </row>
    <row r="29" spans="1:8" x14ac:dyDescent="0.25">
      <c r="E29" s="3"/>
    </row>
    <row r="30" spans="1:8" x14ac:dyDescent="0.25">
      <c r="E30" s="3"/>
    </row>
    <row r="31" spans="1:8" x14ac:dyDescent="0.25">
      <c r="E31" s="3"/>
    </row>
    <row r="32" spans="1:8" x14ac:dyDescent="0.25">
      <c r="E32" s="3"/>
    </row>
    <row r="33" spans="5:5" x14ac:dyDescent="0.25">
      <c r="E33" s="3"/>
    </row>
    <row r="34" spans="5:5" x14ac:dyDescent="0.25">
      <c r="E34" s="3"/>
    </row>
    <row r="35" spans="5:5" x14ac:dyDescent="0.25">
      <c r="E35" s="3"/>
    </row>
    <row r="36" spans="5:5" x14ac:dyDescent="0.25">
      <c r="E36" s="3"/>
    </row>
    <row r="37" spans="5:5" x14ac:dyDescent="0.25">
      <c r="E37" s="3"/>
    </row>
    <row r="38" spans="5:5" x14ac:dyDescent="0.25">
      <c r="E38" s="3"/>
    </row>
    <row r="39" spans="5:5" x14ac:dyDescent="0.25">
      <c r="E39" s="3"/>
    </row>
    <row r="40" spans="5:5" x14ac:dyDescent="0.25">
      <c r="E40" s="3"/>
    </row>
    <row r="41" spans="5:5" x14ac:dyDescent="0.25">
      <c r="E41" s="3"/>
    </row>
    <row r="42" spans="5:5" x14ac:dyDescent="0.25">
      <c r="E42" s="3"/>
    </row>
    <row r="43" spans="5:5" x14ac:dyDescent="0.25">
      <c r="E43" s="3"/>
    </row>
    <row r="44" spans="5:5" x14ac:dyDescent="0.25">
      <c r="E44" s="3"/>
    </row>
    <row r="45" spans="5:5" x14ac:dyDescent="0.25">
      <c r="E45" s="3"/>
    </row>
    <row r="46" spans="5:5" x14ac:dyDescent="0.25">
      <c r="E46" s="3"/>
    </row>
    <row r="47" spans="5:5" x14ac:dyDescent="0.25">
      <c r="E47" s="3"/>
    </row>
    <row r="48" spans="5:5" x14ac:dyDescent="0.25">
      <c r="E48" s="3"/>
    </row>
    <row r="49" spans="5:5" x14ac:dyDescent="0.25">
      <c r="E49" s="3"/>
    </row>
    <row r="50" spans="5:5" x14ac:dyDescent="0.25">
      <c r="E50" s="3"/>
    </row>
    <row r="51" spans="5:5" x14ac:dyDescent="0.25">
      <c r="E51" s="3"/>
    </row>
    <row r="52" spans="5:5" x14ac:dyDescent="0.25">
      <c r="E52" s="3"/>
    </row>
    <row r="53" spans="5:5" x14ac:dyDescent="0.25">
      <c r="E53" s="3"/>
    </row>
    <row r="54" spans="5:5" x14ac:dyDescent="0.25">
      <c r="E54" s="3"/>
    </row>
    <row r="55" spans="5:5" x14ac:dyDescent="0.25">
      <c r="E55" s="3"/>
    </row>
    <row r="56" spans="5:5" x14ac:dyDescent="0.25">
      <c r="E56" s="3"/>
    </row>
    <row r="57" spans="5:5" x14ac:dyDescent="0.25">
      <c r="E57" s="3"/>
    </row>
    <row r="58" spans="5:5" x14ac:dyDescent="0.25">
      <c r="E58" s="3"/>
    </row>
    <row r="59" spans="5:5" x14ac:dyDescent="0.25">
      <c r="E59" s="3"/>
    </row>
    <row r="60" spans="5:5" x14ac:dyDescent="0.25">
      <c r="E60" s="3"/>
    </row>
    <row r="61" spans="5:5" x14ac:dyDescent="0.25">
      <c r="E61" s="3"/>
    </row>
    <row r="62" spans="5:5" x14ac:dyDescent="0.25">
      <c r="E62" s="3"/>
    </row>
    <row r="63" spans="5:5" x14ac:dyDescent="0.25">
      <c r="E63" s="3"/>
    </row>
    <row r="64" spans="5:5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  <row r="69" spans="5:5" x14ac:dyDescent="0.25">
      <c r="E69" s="3"/>
    </row>
    <row r="70" spans="5:5" x14ac:dyDescent="0.25">
      <c r="E70" s="3"/>
    </row>
    <row r="71" spans="5:5" x14ac:dyDescent="0.25">
      <c r="E71" s="3"/>
    </row>
    <row r="72" spans="5:5" x14ac:dyDescent="0.25">
      <c r="E72" s="3"/>
    </row>
  </sheetData>
  <sheetProtection algorithmName="SHA-512" hashValue="WsXAD9fPS5IiD8fdCUJuO91c8JE8KGnVkxYue/pRSWG7E06wYWf9FTBhGhkRlTRGi7nr8zQdGA3bFJl1CFtFzQ==" saltValue="/FtGVJY0OlcukBn/T3DPmQ==" spinCount="100000" sheet="1" objects="1" scenarios="1"/>
  <mergeCells count="8">
    <mergeCell ref="A9:A10"/>
    <mergeCell ref="A11:A12"/>
    <mergeCell ref="A23:A24"/>
    <mergeCell ref="A13:A14"/>
    <mergeCell ref="A15:A16"/>
    <mergeCell ref="A17:A18"/>
    <mergeCell ref="A19:A20"/>
    <mergeCell ref="A21:A2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8D303-1212-4DFF-B68D-6BAA893D0CA4}">
  <sheetPr>
    <tabColor theme="5" tint="0.59999389629810485"/>
  </sheetPr>
  <dimension ref="A1:CU74"/>
  <sheetViews>
    <sheetView showGridLines="0" zoomScaleNormal="100" workbookViewId="0"/>
  </sheetViews>
  <sheetFormatPr defaultColWidth="8.7265625" defaultRowHeight="12.5" x14ac:dyDescent="0.25"/>
  <cols>
    <col min="1" max="1" width="16" style="2" customWidth="1"/>
    <col min="2" max="2" width="25.54296875" style="2" bestFit="1" customWidth="1"/>
    <col min="3" max="3" width="13.453125" style="3" customWidth="1"/>
    <col min="4" max="4" width="7.7265625" style="1" customWidth="1"/>
    <col min="5" max="5" width="12.1796875" style="2" customWidth="1"/>
    <col min="6" max="6" width="1.81640625" style="2" customWidth="1"/>
    <col min="7" max="16384" width="8.7265625" style="2"/>
  </cols>
  <sheetData>
    <row r="1" spans="1:99" ht="15.5" x14ac:dyDescent="0.35">
      <c r="A1" s="4" t="s">
        <v>26</v>
      </c>
    </row>
    <row r="2" spans="1:99" x14ac:dyDescent="0.25">
      <c r="A2" s="2" t="s">
        <v>58</v>
      </c>
      <c r="C2" s="2"/>
      <c r="D2" s="2"/>
      <c r="F2" s="64"/>
      <c r="I2" s="64"/>
      <c r="L2" s="64"/>
      <c r="O2" s="64"/>
      <c r="R2" s="64"/>
      <c r="U2" s="64"/>
      <c r="X2" s="64"/>
      <c r="AA2" s="64"/>
      <c r="AD2" s="64"/>
      <c r="AG2" s="64"/>
      <c r="AJ2" s="64"/>
      <c r="AM2" s="64"/>
      <c r="AP2" s="64"/>
      <c r="AS2" s="64"/>
      <c r="AV2" s="64"/>
      <c r="AY2" s="64"/>
      <c r="BB2" s="64"/>
      <c r="BE2" s="64"/>
      <c r="BH2" s="64"/>
      <c r="BK2" s="64"/>
      <c r="BN2" s="64"/>
      <c r="BQ2" s="64"/>
      <c r="BT2" s="64"/>
      <c r="BW2" s="64"/>
      <c r="BZ2" s="64"/>
      <c r="CC2" s="64"/>
      <c r="CF2" s="64"/>
      <c r="CI2" s="64"/>
      <c r="CL2" s="64"/>
      <c r="CO2" s="64"/>
      <c r="CR2" s="64"/>
      <c r="CU2" s="64"/>
    </row>
    <row r="3" spans="1:99" x14ac:dyDescent="0.25">
      <c r="A3" s="6" t="s">
        <v>27</v>
      </c>
    </row>
    <row r="4" spans="1:99" ht="18.649999999999999" customHeight="1" x14ac:dyDescent="0.3">
      <c r="A4" s="5" t="s">
        <v>2</v>
      </c>
    </row>
    <row r="5" spans="1:99" x14ac:dyDescent="0.25">
      <c r="A5" s="2" t="s">
        <v>3</v>
      </c>
    </row>
    <row r="6" spans="1:99" ht="13" x14ac:dyDescent="0.3">
      <c r="A6" s="2" t="s">
        <v>4</v>
      </c>
    </row>
    <row r="7" spans="1:99" ht="15.65" customHeight="1" x14ac:dyDescent="0.3">
      <c r="A7" s="5" t="s">
        <v>5</v>
      </c>
    </row>
    <row r="8" spans="1:99" s="6" customFormat="1" ht="23.5" customHeight="1" thickBot="1" x14ac:dyDescent="0.4">
      <c r="A8" s="6" t="s">
        <v>6</v>
      </c>
      <c r="C8" s="7"/>
      <c r="D8" s="8"/>
    </row>
    <row r="9" spans="1:99" ht="13.5" thickBot="1" x14ac:dyDescent="0.35">
      <c r="A9" s="36" t="s">
        <v>7</v>
      </c>
      <c r="B9" s="37" t="s">
        <v>28</v>
      </c>
      <c r="C9" s="38"/>
      <c r="D9" s="39"/>
      <c r="E9" s="40">
        <f>SUM(E11:E46)</f>
        <v>0</v>
      </c>
    </row>
    <row r="10" spans="1:99" ht="13" x14ac:dyDescent="0.25">
      <c r="A10" s="57" t="s">
        <v>9</v>
      </c>
      <c r="B10" s="9" t="s">
        <v>29</v>
      </c>
      <c r="C10" s="10" t="s">
        <v>11</v>
      </c>
      <c r="D10" s="11" t="s">
        <v>12</v>
      </c>
      <c r="E10" s="21" t="s">
        <v>13</v>
      </c>
    </row>
    <row r="11" spans="1:99" x14ac:dyDescent="0.25">
      <c r="A11" s="66">
        <v>2023</v>
      </c>
      <c r="B11" s="12" t="s">
        <v>14</v>
      </c>
      <c r="C11" s="13">
        <v>200</v>
      </c>
      <c r="D11" s="58"/>
      <c r="E11" s="14">
        <f t="shared" ref="E11:E12" si="0">IF(D11="Y",1,0)*C11</f>
        <v>0</v>
      </c>
    </row>
    <row r="12" spans="1:99" x14ac:dyDescent="0.25">
      <c r="A12" s="66"/>
      <c r="B12" s="12" t="s">
        <v>15</v>
      </c>
      <c r="C12" s="13">
        <v>1000</v>
      </c>
      <c r="D12" s="58"/>
      <c r="E12" s="14">
        <f t="shared" si="0"/>
        <v>0</v>
      </c>
    </row>
    <row r="13" spans="1:99" x14ac:dyDescent="0.25">
      <c r="A13" s="66">
        <v>2022</v>
      </c>
      <c r="B13" s="12" t="s">
        <v>14</v>
      </c>
      <c r="C13" s="13">
        <v>200</v>
      </c>
      <c r="D13" s="58"/>
      <c r="E13" s="14">
        <f t="shared" ref="E13:E14" si="1">IF(D13="Y",1,0)*C13</f>
        <v>0</v>
      </c>
    </row>
    <row r="14" spans="1:99" x14ac:dyDescent="0.25">
      <c r="A14" s="66"/>
      <c r="B14" s="12" t="s">
        <v>15</v>
      </c>
      <c r="C14" s="13">
        <v>1000</v>
      </c>
      <c r="D14" s="58"/>
      <c r="E14" s="14">
        <f t="shared" si="1"/>
        <v>0</v>
      </c>
    </row>
    <row r="15" spans="1:99" x14ac:dyDescent="0.25">
      <c r="A15" s="66">
        <v>2021</v>
      </c>
      <c r="B15" s="12" t="s">
        <v>14</v>
      </c>
      <c r="C15" s="13">
        <v>200</v>
      </c>
      <c r="D15" s="58"/>
      <c r="E15" s="14">
        <f t="shared" ref="E15:E16" si="2">IF(D15="Y",1,0)*C15</f>
        <v>0</v>
      </c>
    </row>
    <row r="16" spans="1:99" x14ac:dyDescent="0.25">
      <c r="A16" s="66"/>
      <c r="B16" s="12" t="s">
        <v>15</v>
      </c>
      <c r="C16" s="13">
        <v>1000</v>
      </c>
      <c r="D16" s="58"/>
      <c r="E16" s="14">
        <f t="shared" si="2"/>
        <v>0</v>
      </c>
    </row>
    <row r="17" spans="1:5" ht="14.5" customHeight="1" x14ac:dyDescent="0.25">
      <c r="A17" s="66">
        <v>2020</v>
      </c>
      <c r="B17" s="12" t="s">
        <v>14</v>
      </c>
      <c r="C17" s="13">
        <v>200</v>
      </c>
      <c r="D17" s="58"/>
      <c r="E17" s="14">
        <f>IF(D17="Y",1,0)*C17</f>
        <v>0</v>
      </c>
    </row>
    <row r="18" spans="1:5" x14ac:dyDescent="0.25">
      <c r="A18" s="66"/>
      <c r="B18" s="12" t="s">
        <v>15</v>
      </c>
      <c r="C18" s="13">
        <v>1000</v>
      </c>
      <c r="D18" s="58"/>
      <c r="E18" s="14">
        <f t="shared" ref="E18:E46" si="3">IF(D18="Y",1,0)*C18</f>
        <v>0</v>
      </c>
    </row>
    <row r="19" spans="1:5" x14ac:dyDescent="0.25">
      <c r="A19" s="66">
        <v>2019</v>
      </c>
      <c r="B19" s="12" t="s">
        <v>14</v>
      </c>
      <c r="C19" s="13">
        <v>200</v>
      </c>
      <c r="D19" s="58"/>
      <c r="E19" s="14">
        <f t="shared" si="3"/>
        <v>0</v>
      </c>
    </row>
    <row r="20" spans="1:5" x14ac:dyDescent="0.25">
      <c r="A20" s="66"/>
      <c r="B20" s="12" t="s">
        <v>15</v>
      </c>
      <c r="C20" s="13">
        <v>1000</v>
      </c>
      <c r="D20" s="58"/>
      <c r="E20" s="14">
        <f t="shared" si="3"/>
        <v>0</v>
      </c>
    </row>
    <row r="21" spans="1:5" x14ac:dyDescent="0.25">
      <c r="A21" s="66">
        <v>2018</v>
      </c>
      <c r="B21" s="12" t="s">
        <v>14</v>
      </c>
      <c r="C21" s="13">
        <v>200</v>
      </c>
      <c r="D21" s="58"/>
      <c r="E21" s="14">
        <f t="shared" si="3"/>
        <v>0</v>
      </c>
    </row>
    <row r="22" spans="1:5" x14ac:dyDescent="0.25">
      <c r="A22" s="66"/>
      <c r="B22" s="12" t="s">
        <v>15</v>
      </c>
      <c r="C22" s="13">
        <v>1000</v>
      </c>
      <c r="D22" s="58"/>
      <c r="E22" s="14">
        <f t="shared" si="3"/>
        <v>0</v>
      </c>
    </row>
    <row r="23" spans="1:5" x14ac:dyDescent="0.25">
      <c r="A23" s="66">
        <v>2017</v>
      </c>
      <c r="B23" s="12" t="s">
        <v>14</v>
      </c>
      <c r="C23" s="13">
        <v>200</v>
      </c>
      <c r="D23" s="58"/>
      <c r="E23" s="14">
        <f t="shared" si="3"/>
        <v>0</v>
      </c>
    </row>
    <row r="24" spans="1:5" x14ac:dyDescent="0.25">
      <c r="A24" s="66"/>
      <c r="B24" s="12" t="s">
        <v>15</v>
      </c>
      <c r="C24" s="13">
        <v>1000</v>
      </c>
      <c r="D24" s="58"/>
      <c r="E24" s="14">
        <f t="shared" si="3"/>
        <v>0</v>
      </c>
    </row>
    <row r="25" spans="1:5" x14ac:dyDescent="0.25">
      <c r="A25" s="66">
        <v>2016</v>
      </c>
      <c r="B25" s="12" t="s">
        <v>14</v>
      </c>
      <c r="C25" s="13">
        <v>200</v>
      </c>
      <c r="D25" s="58"/>
      <c r="E25" s="14">
        <f t="shared" si="3"/>
        <v>0</v>
      </c>
    </row>
    <row r="26" spans="1:5" x14ac:dyDescent="0.25">
      <c r="A26" s="66"/>
      <c r="B26" s="12" t="s">
        <v>15</v>
      </c>
      <c r="C26" s="13">
        <v>1000</v>
      </c>
      <c r="D26" s="58"/>
      <c r="E26" s="14">
        <f t="shared" si="3"/>
        <v>0</v>
      </c>
    </row>
    <row r="27" spans="1:5" x14ac:dyDescent="0.25">
      <c r="A27" s="66" t="s">
        <v>16</v>
      </c>
      <c r="B27" s="12" t="s">
        <v>14</v>
      </c>
      <c r="C27" s="13">
        <v>150</v>
      </c>
      <c r="D27" s="58"/>
      <c r="E27" s="14">
        <f t="shared" si="3"/>
        <v>0</v>
      </c>
    </row>
    <row r="28" spans="1:5" x14ac:dyDescent="0.25">
      <c r="A28" s="66"/>
      <c r="B28" s="12" t="s">
        <v>15</v>
      </c>
      <c r="C28" s="13">
        <v>750</v>
      </c>
      <c r="D28" s="58"/>
      <c r="E28" s="14">
        <f t="shared" si="3"/>
        <v>0</v>
      </c>
    </row>
    <row r="29" spans="1:5" ht="13" customHeight="1" x14ac:dyDescent="0.25">
      <c r="A29" s="66">
        <v>2014</v>
      </c>
      <c r="B29" s="12" t="s">
        <v>14</v>
      </c>
      <c r="C29" s="13">
        <v>150</v>
      </c>
      <c r="D29" s="58"/>
      <c r="E29" s="14">
        <f t="shared" si="3"/>
        <v>0</v>
      </c>
    </row>
    <row r="30" spans="1:5" x14ac:dyDescent="0.25">
      <c r="A30" s="66"/>
      <c r="B30" s="12" t="s">
        <v>15</v>
      </c>
      <c r="C30" s="13">
        <v>750</v>
      </c>
      <c r="D30" s="58"/>
      <c r="E30" s="14">
        <f t="shared" si="3"/>
        <v>0</v>
      </c>
    </row>
    <row r="31" spans="1:5" x14ac:dyDescent="0.25">
      <c r="A31" s="66">
        <v>2013</v>
      </c>
      <c r="B31" s="12" t="s">
        <v>14</v>
      </c>
      <c r="C31" s="13">
        <v>150</v>
      </c>
      <c r="D31" s="58"/>
      <c r="E31" s="14">
        <f t="shared" si="3"/>
        <v>0</v>
      </c>
    </row>
    <row r="32" spans="1:5" x14ac:dyDescent="0.25">
      <c r="A32" s="66"/>
      <c r="B32" s="12" t="s">
        <v>15</v>
      </c>
      <c r="C32" s="13">
        <v>500</v>
      </c>
      <c r="D32" s="58"/>
      <c r="E32" s="14">
        <f t="shared" si="3"/>
        <v>0</v>
      </c>
    </row>
    <row r="33" spans="1:5" x14ac:dyDescent="0.25">
      <c r="A33" s="66">
        <v>2012</v>
      </c>
      <c r="B33" s="12" t="s">
        <v>14</v>
      </c>
      <c r="C33" s="13">
        <v>75</v>
      </c>
      <c r="D33" s="58"/>
      <c r="E33" s="14">
        <f t="shared" si="3"/>
        <v>0</v>
      </c>
    </row>
    <row r="34" spans="1:5" x14ac:dyDescent="0.25">
      <c r="A34" s="66"/>
      <c r="B34" s="12" t="s">
        <v>15</v>
      </c>
      <c r="C34" s="13">
        <v>500</v>
      </c>
      <c r="D34" s="58"/>
      <c r="E34" s="14">
        <f t="shared" si="3"/>
        <v>0</v>
      </c>
    </row>
    <row r="35" spans="1:5" x14ac:dyDescent="0.25">
      <c r="A35" s="66">
        <v>2011</v>
      </c>
      <c r="B35" s="12" t="s">
        <v>14</v>
      </c>
      <c r="C35" s="13">
        <v>75</v>
      </c>
      <c r="D35" s="58"/>
      <c r="E35" s="14">
        <f t="shared" si="3"/>
        <v>0</v>
      </c>
    </row>
    <row r="36" spans="1:5" x14ac:dyDescent="0.25">
      <c r="A36" s="66"/>
      <c r="B36" s="12" t="s">
        <v>15</v>
      </c>
      <c r="C36" s="13">
        <v>500</v>
      </c>
      <c r="D36" s="58"/>
      <c r="E36" s="14">
        <f t="shared" si="3"/>
        <v>0</v>
      </c>
    </row>
    <row r="37" spans="1:5" x14ac:dyDescent="0.25">
      <c r="A37" s="66">
        <v>2010</v>
      </c>
      <c r="B37" s="12" t="s">
        <v>14</v>
      </c>
      <c r="C37" s="13">
        <v>75</v>
      </c>
      <c r="D37" s="58"/>
      <c r="E37" s="14">
        <f t="shared" si="3"/>
        <v>0</v>
      </c>
    </row>
    <row r="38" spans="1:5" x14ac:dyDescent="0.25">
      <c r="A38" s="66"/>
      <c r="B38" s="12" t="s">
        <v>15</v>
      </c>
      <c r="C38" s="13">
        <v>500</v>
      </c>
      <c r="D38" s="58"/>
      <c r="E38" s="14">
        <f t="shared" si="3"/>
        <v>0</v>
      </c>
    </row>
    <row r="39" spans="1:5" x14ac:dyDescent="0.25">
      <c r="A39" s="66">
        <v>2009</v>
      </c>
      <c r="B39" s="12" t="s">
        <v>14</v>
      </c>
      <c r="C39" s="13">
        <v>75</v>
      </c>
      <c r="D39" s="58"/>
      <c r="E39" s="14">
        <f t="shared" si="3"/>
        <v>0</v>
      </c>
    </row>
    <row r="40" spans="1:5" x14ac:dyDescent="0.25">
      <c r="A40" s="66"/>
      <c r="B40" s="12" t="s">
        <v>15</v>
      </c>
      <c r="C40" s="13">
        <v>500</v>
      </c>
      <c r="D40" s="58"/>
      <c r="E40" s="14">
        <f t="shared" si="3"/>
        <v>0</v>
      </c>
    </row>
    <row r="41" spans="1:5" x14ac:dyDescent="0.25">
      <c r="A41" s="66">
        <v>2008</v>
      </c>
      <c r="B41" s="12" t="s">
        <v>14</v>
      </c>
      <c r="C41" s="13">
        <v>75</v>
      </c>
      <c r="D41" s="58"/>
      <c r="E41" s="14">
        <f t="shared" si="3"/>
        <v>0</v>
      </c>
    </row>
    <row r="42" spans="1:5" x14ac:dyDescent="0.25">
      <c r="A42" s="66"/>
      <c r="B42" s="12" t="s">
        <v>15</v>
      </c>
      <c r="C42" s="13">
        <v>500</v>
      </c>
      <c r="D42" s="58"/>
      <c r="E42" s="14">
        <f t="shared" si="3"/>
        <v>0</v>
      </c>
    </row>
    <row r="43" spans="1:5" x14ac:dyDescent="0.25">
      <c r="A43" s="66">
        <v>2007</v>
      </c>
      <c r="B43" s="12" t="s">
        <v>14</v>
      </c>
      <c r="C43" s="13">
        <v>75</v>
      </c>
      <c r="D43" s="58"/>
      <c r="E43" s="14">
        <f t="shared" si="3"/>
        <v>0</v>
      </c>
    </row>
    <row r="44" spans="1:5" x14ac:dyDescent="0.25">
      <c r="A44" s="66"/>
      <c r="B44" s="12" t="s">
        <v>15</v>
      </c>
      <c r="C44" s="13">
        <v>500</v>
      </c>
      <c r="D44" s="58"/>
      <c r="E44" s="14">
        <f t="shared" si="3"/>
        <v>0</v>
      </c>
    </row>
    <row r="45" spans="1:5" x14ac:dyDescent="0.25">
      <c r="A45" s="66">
        <v>2006</v>
      </c>
      <c r="B45" s="12" t="s">
        <v>14</v>
      </c>
      <c r="C45" s="13">
        <v>75</v>
      </c>
      <c r="D45" s="58"/>
      <c r="E45" s="14">
        <f t="shared" si="3"/>
        <v>0</v>
      </c>
    </row>
    <row r="46" spans="1:5" x14ac:dyDescent="0.25">
      <c r="A46" s="66"/>
      <c r="B46" s="12" t="s">
        <v>15</v>
      </c>
      <c r="C46" s="13">
        <v>500</v>
      </c>
      <c r="D46" s="58"/>
      <c r="E46" s="14">
        <f t="shared" si="3"/>
        <v>0</v>
      </c>
    </row>
    <row r="47" spans="1:5" x14ac:dyDescent="0.25">
      <c r="E47" s="3"/>
    </row>
    <row r="48" spans="1:5" x14ac:dyDescent="0.25">
      <c r="E48" s="3"/>
    </row>
    <row r="49" spans="5:5" x14ac:dyDescent="0.25">
      <c r="E49" s="3"/>
    </row>
    <row r="50" spans="5:5" x14ac:dyDescent="0.25">
      <c r="E50" s="3"/>
    </row>
    <row r="51" spans="5:5" x14ac:dyDescent="0.25">
      <c r="E51" s="3"/>
    </row>
    <row r="52" spans="5:5" x14ac:dyDescent="0.25">
      <c r="E52" s="3"/>
    </row>
    <row r="53" spans="5:5" x14ac:dyDescent="0.25">
      <c r="E53" s="3"/>
    </row>
    <row r="54" spans="5:5" x14ac:dyDescent="0.25">
      <c r="E54" s="3"/>
    </row>
    <row r="55" spans="5:5" x14ac:dyDescent="0.25">
      <c r="E55" s="3"/>
    </row>
    <row r="56" spans="5:5" x14ac:dyDescent="0.25">
      <c r="E56" s="3"/>
    </row>
    <row r="57" spans="5:5" x14ac:dyDescent="0.25">
      <c r="E57" s="3"/>
    </row>
    <row r="58" spans="5:5" x14ac:dyDescent="0.25">
      <c r="E58" s="3"/>
    </row>
    <row r="59" spans="5:5" x14ac:dyDescent="0.25">
      <c r="E59" s="3"/>
    </row>
    <row r="60" spans="5:5" x14ac:dyDescent="0.25">
      <c r="E60" s="3"/>
    </row>
    <row r="61" spans="5:5" x14ac:dyDescent="0.25">
      <c r="E61" s="3"/>
    </row>
    <row r="62" spans="5:5" x14ac:dyDescent="0.25">
      <c r="E62" s="3"/>
    </row>
    <row r="63" spans="5:5" x14ac:dyDescent="0.25">
      <c r="E63" s="3"/>
    </row>
    <row r="64" spans="5:5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  <row r="69" spans="5:5" x14ac:dyDescent="0.25">
      <c r="E69" s="3"/>
    </row>
    <row r="70" spans="5:5" x14ac:dyDescent="0.25">
      <c r="E70" s="3"/>
    </row>
    <row r="71" spans="5:5" x14ac:dyDescent="0.25">
      <c r="E71" s="3"/>
    </row>
    <row r="72" spans="5:5" x14ac:dyDescent="0.25">
      <c r="E72" s="3"/>
    </row>
    <row r="73" spans="5:5" x14ac:dyDescent="0.25">
      <c r="E73" s="3"/>
    </row>
    <row r="74" spans="5:5" x14ac:dyDescent="0.25">
      <c r="E74" s="3"/>
    </row>
  </sheetData>
  <sheetProtection algorithmName="SHA-512" hashValue="7wtJSck6B2Ck0MP0jKBiJgM6749nNWr6ztO8r2ANC6ZSpOnNREOOviLQGfM9irllS1BNu5mSs3/IWQi878jdcw==" saltValue="WLnOUraGa25ckUXWULq1+A==" spinCount="100000" sheet="1" objects="1" scenarios="1"/>
  <mergeCells count="18">
    <mergeCell ref="A45:A46"/>
    <mergeCell ref="A29:A30"/>
    <mergeCell ref="A31:A32"/>
    <mergeCell ref="A33:A34"/>
    <mergeCell ref="A35:A36"/>
    <mergeCell ref="A37:A38"/>
    <mergeCell ref="A39:A40"/>
    <mergeCell ref="A43:A44"/>
    <mergeCell ref="A15:A16"/>
    <mergeCell ref="A27:A28"/>
    <mergeCell ref="A17:A18"/>
    <mergeCell ref="A19:A20"/>
    <mergeCell ref="A21:A22"/>
    <mergeCell ref="A11:A12"/>
    <mergeCell ref="A23:A24"/>
    <mergeCell ref="A25:A26"/>
    <mergeCell ref="A13:A14"/>
    <mergeCell ref="A41:A4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FBD40-2FFB-4E20-B8A3-85DCCCC0C78A}">
  <sheetPr>
    <tabColor rgb="FFD5D5FF"/>
  </sheetPr>
  <dimension ref="A1:CU72"/>
  <sheetViews>
    <sheetView showGridLines="0" zoomScaleNormal="100" workbookViewId="0"/>
  </sheetViews>
  <sheetFormatPr defaultColWidth="8.7265625" defaultRowHeight="12.5" x14ac:dyDescent="0.25"/>
  <cols>
    <col min="1" max="1" width="16" style="2" customWidth="1"/>
    <col min="2" max="2" width="24.453125" style="2" bestFit="1" customWidth="1"/>
    <col min="3" max="3" width="13.453125" style="3" customWidth="1"/>
    <col min="4" max="4" width="7.7265625" style="1" customWidth="1"/>
    <col min="5" max="5" width="12.1796875" style="2" customWidth="1"/>
    <col min="6" max="6" width="1.81640625" style="2" customWidth="1"/>
    <col min="7" max="16384" width="8.7265625" style="2"/>
  </cols>
  <sheetData>
    <row r="1" spans="1:99" ht="15.5" x14ac:dyDescent="0.35">
      <c r="A1" s="4" t="s">
        <v>30</v>
      </c>
    </row>
    <row r="2" spans="1:99" x14ac:dyDescent="0.25">
      <c r="A2" s="2" t="s">
        <v>58</v>
      </c>
      <c r="C2" s="2"/>
      <c r="D2" s="2"/>
      <c r="F2" s="64"/>
      <c r="I2" s="64"/>
      <c r="L2" s="64"/>
      <c r="O2" s="64"/>
      <c r="R2" s="64"/>
      <c r="U2" s="64"/>
      <c r="X2" s="64"/>
      <c r="AA2" s="64"/>
      <c r="AD2" s="64"/>
      <c r="AG2" s="64"/>
      <c r="AJ2" s="64"/>
      <c r="AM2" s="64"/>
      <c r="AP2" s="64"/>
      <c r="AS2" s="64"/>
      <c r="AV2" s="64"/>
      <c r="AY2" s="64"/>
      <c r="BB2" s="64"/>
      <c r="BE2" s="64"/>
      <c r="BH2" s="64"/>
      <c r="BK2" s="64"/>
      <c r="BN2" s="64"/>
      <c r="BQ2" s="64"/>
      <c r="BT2" s="64"/>
      <c r="BW2" s="64"/>
      <c r="BZ2" s="64"/>
      <c r="CC2" s="64"/>
      <c r="CF2" s="64"/>
      <c r="CI2" s="64"/>
      <c r="CL2" s="64"/>
      <c r="CO2" s="64"/>
      <c r="CR2" s="64"/>
      <c r="CU2" s="64"/>
    </row>
    <row r="3" spans="1:99" x14ac:dyDescent="0.25">
      <c r="A3" s="6" t="s">
        <v>31</v>
      </c>
    </row>
    <row r="4" spans="1:99" ht="18.649999999999999" customHeight="1" x14ac:dyDescent="0.3">
      <c r="A4" s="5" t="s">
        <v>2</v>
      </c>
    </row>
    <row r="5" spans="1:99" x14ac:dyDescent="0.25">
      <c r="A5" s="2" t="s">
        <v>3</v>
      </c>
    </row>
    <row r="6" spans="1:99" ht="13" x14ac:dyDescent="0.3">
      <c r="A6" s="2" t="s">
        <v>4</v>
      </c>
    </row>
    <row r="7" spans="1:99" ht="15.65" customHeight="1" x14ac:dyDescent="0.3">
      <c r="A7" s="5" t="s">
        <v>5</v>
      </c>
    </row>
    <row r="8" spans="1:99" s="6" customFormat="1" ht="23.5" customHeight="1" thickBot="1" x14ac:dyDescent="0.4">
      <c r="A8" s="6" t="s">
        <v>6</v>
      </c>
      <c r="C8" s="7"/>
      <c r="D8" s="8"/>
    </row>
    <row r="9" spans="1:99" ht="13.5" thickBot="1" x14ac:dyDescent="0.35">
      <c r="A9" s="41" t="s">
        <v>7</v>
      </c>
      <c r="B9" s="42" t="s">
        <v>32</v>
      </c>
      <c r="C9" s="43"/>
      <c r="D9" s="44"/>
      <c r="E9" s="45">
        <f>SUM(E11:E36)</f>
        <v>0</v>
      </c>
    </row>
    <row r="10" spans="1:99" ht="13" x14ac:dyDescent="0.25">
      <c r="A10" s="57" t="s">
        <v>9</v>
      </c>
      <c r="B10" s="9" t="s">
        <v>33</v>
      </c>
      <c r="C10" s="10" t="s">
        <v>11</v>
      </c>
      <c r="D10" s="11" t="s">
        <v>12</v>
      </c>
      <c r="E10" s="21" t="s">
        <v>13</v>
      </c>
    </row>
    <row r="11" spans="1:99" x14ac:dyDescent="0.25">
      <c r="A11" s="66">
        <v>2022</v>
      </c>
      <c r="B11" s="12" t="s">
        <v>14</v>
      </c>
      <c r="C11" s="13">
        <v>200</v>
      </c>
      <c r="D11" s="65"/>
      <c r="E11" s="14">
        <f t="shared" ref="E11:E12" si="0">IF(D11="Y",1,0)*C11</f>
        <v>0</v>
      </c>
    </row>
    <row r="12" spans="1:99" x14ac:dyDescent="0.25">
      <c r="A12" s="66"/>
      <c r="B12" s="12" t="s">
        <v>15</v>
      </c>
      <c r="C12" s="13">
        <v>1000</v>
      </c>
      <c r="D12" s="65"/>
      <c r="E12" s="14">
        <f t="shared" si="0"/>
        <v>0</v>
      </c>
    </row>
    <row r="13" spans="1:99" x14ac:dyDescent="0.25">
      <c r="A13" s="66">
        <v>2021</v>
      </c>
      <c r="B13" s="12" t="s">
        <v>14</v>
      </c>
      <c r="C13" s="13">
        <v>200</v>
      </c>
      <c r="D13" s="65"/>
      <c r="E13" s="14">
        <f t="shared" ref="E13:E14" si="1">IF(D13="Y",1,0)*C13</f>
        <v>0</v>
      </c>
    </row>
    <row r="14" spans="1:99" x14ac:dyDescent="0.25">
      <c r="A14" s="66"/>
      <c r="B14" s="12" t="s">
        <v>15</v>
      </c>
      <c r="C14" s="13">
        <v>1000</v>
      </c>
      <c r="D14" s="65"/>
      <c r="E14" s="14">
        <f t="shared" si="1"/>
        <v>0</v>
      </c>
    </row>
    <row r="15" spans="1:99" ht="14.5" customHeight="1" x14ac:dyDescent="0.25">
      <c r="A15" s="66">
        <v>2020</v>
      </c>
      <c r="B15" s="12" t="s">
        <v>14</v>
      </c>
      <c r="C15" s="13">
        <v>200</v>
      </c>
      <c r="D15" s="58"/>
      <c r="E15" s="14">
        <f>IF(D15="Y",1,0)*C15</f>
        <v>0</v>
      </c>
    </row>
    <row r="16" spans="1:99" x14ac:dyDescent="0.25">
      <c r="A16" s="66"/>
      <c r="B16" s="12" t="s">
        <v>15</v>
      </c>
      <c r="C16" s="13">
        <v>1000</v>
      </c>
      <c r="D16" s="58"/>
      <c r="E16" s="14">
        <f t="shared" ref="E16:E36" si="2">IF(D16="Y",1,0)*C16</f>
        <v>0</v>
      </c>
    </row>
    <row r="17" spans="1:5" x14ac:dyDescent="0.25">
      <c r="A17" s="66">
        <v>2019</v>
      </c>
      <c r="B17" s="12" t="s">
        <v>14</v>
      </c>
      <c r="C17" s="13">
        <v>200</v>
      </c>
      <c r="D17" s="58"/>
      <c r="E17" s="14">
        <f t="shared" si="2"/>
        <v>0</v>
      </c>
    </row>
    <row r="18" spans="1:5" x14ac:dyDescent="0.25">
      <c r="A18" s="66"/>
      <c r="B18" s="12" t="s">
        <v>15</v>
      </c>
      <c r="C18" s="13">
        <v>1000</v>
      </c>
      <c r="D18" s="58"/>
      <c r="E18" s="14">
        <f t="shared" si="2"/>
        <v>0</v>
      </c>
    </row>
    <row r="19" spans="1:5" x14ac:dyDescent="0.25">
      <c r="A19" s="66">
        <v>2018</v>
      </c>
      <c r="B19" s="12" t="s">
        <v>14</v>
      </c>
      <c r="C19" s="13">
        <v>200</v>
      </c>
      <c r="D19" s="58"/>
      <c r="E19" s="14">
        <f t="shared" si="2"/>
        <v>0</v>
      </c>
    </row>
    <row r="20" spans="1:5" x14ac:dyDescent="0.25">
      <c r="A20" s="66"/>
      <c r="B20" s="12" t="s">
        <v>15</v>
      </c>
      <c r="C20" s="13">
        <v>1000</v>
      </c>
      <c r="D20" s="58"/>
      <c r="E20" s="14">
        <f t="shared" si="2"/>
        <v>0</v>
      </c>
    </row>
    <row r="21" spans="1:5" x14ac:dyDescent="0.25">
      <c r="A21" s="66">
        <v>2017</v>
      </c>
      <c r="B21" s="12" t="s">
        <v>14</v>
      </c>
      <c r="C21" s="13">
        <v>200</v>
      </c>
      <c r="D21" s="58"/>
      <c r="E21" s="14">
        <f t="shared" si="2"/>
        <v>0</v>
      </c>
    </row>
    <row r="22" spans="1:5" x14ac:dyDescent="0.25">
      <c r="A22" s="66"/>
      <c r="B22" s="12" t="s">
        <v>15</v>
      </c>
      <c r="C22" s="13">
        <v>1000</v>
      </c>
      <c r="D22" s="58"/>
      <c r="E22" s="14">
        <f t="shared" si="2"/>
        <v>0</v>
      </c>
    </row>
    <row r="23" spans="1:5" x14ac:dyDescent="0.25">
      <c r="A23" s="66">
        <v>2016</v>
      </c>
      <c r="B23" s="12" t="s">
        <v>14</v>
      </c>
      <c r="C23" s="13">
        <v>200</v>
      </c>
      <c r="D23" s="58"/>
      <c r="E23" s="14">
        <f t="shared" si="2"/>
        <v>0</v>
      </c>
    </row>
    <row r="24" spans="1:5" x14ac:dyDescent="0.25">
      <c r="A24" s="66"/>
      <c r="B24" s="12" t="s">
        <v>15</v>
      </c>
      <c r="C24" s="13">
        <v>1000</v>
      </c>
      <c r="D24" s="58"/>
      <c r="E24" s="14">
        <f t="shared" si="2"/>
        <v>0</v>
      </c>
    </row>
    <row r="25" spans="1:5" x14ac:dyDescent="0.25">
      <c r="A25" s="66" t="s">
        <v>16</v>
      </c>
      <c r="B25" s="12" t="s">
        <v>14</v>
      </c>
      <c r="C25" s="13">
        <v>200</v>
      </c>
      <c r="D25" s="58"/>
      <c r="E25" s="14">
        <f t="shared" si="2"/>
        <v>0</v>
      </c>
    </row>
    <row r="26" spans="1:5" x14ac:dyDescent="0.25">
      <c r="A26" s="66"/>
      <c r="B26" s="12" t="s">
        <v>15</v>
      </c>
      <c r="C26" s="13">
        <v>1000</v>
      </c>
      <c r="D26" s="58"/>
      <c r="E26" s="14">
        <f t="shared" si="2"/>
        <v>0</v>
      </c>
    </row>
    <row r="27" spans="1:5" ht="13" customHeight="1" x14ac:dyDescent="0.25">
      <c r="A27" s="66">
        <v>2014</v>
      </c>
      <c r="B27" s="12" t="s">
        <v>14</v>
      </c>
      <c r="C27" s="13">
        <v>150</v>
      </c>
      <c r="D27" s="58"/>
      <c r="E27" s="14">
        <f t="shared" si="2"/>
        <v>0</v>
      </c>
    </row>
    <row r="28" spans="1:5" x14ac:dyDescent="0.25">
      <c r="A28" s="66"/>
      <c r="B28" s="12" t="s">
        <v>15</v>
      </c>
      <c r="C28" s="13">
        <v>750</v>
      </c>
      <c r="D28" s="58"/>
      <c r="E28" s="14">
        <f t="shared" si="2"/>
        <v>0</v>
      </c>
    </row>
    <row r="29" spans="1:5" x14ac:dyDescent="0.25">
      <c r="A29" s="66">
        <v>2013</v>
      </c>
      <c r="B29" s="12" t="s">
        <v>14</v>
      </c>
      <c r="C29" s="13">
        <v>150</v>
      </c>
      <c r="D29" s="58"/>
      <c r="E29" s="14">
        <f t="shared" si="2"/>
        <v>0</v>
      </c>
    </row>
    <row r="30" spans="1:5" x14ac:dyDescent="0.25">
      <c r="A30" s="66"/>
      <c r="B30" s="12" t="s">
        <v>15</v>
      </c>
      <c r="C30" s="13">
        <v>500</v>
      </c>
      <c r="D30" s="58"/>
      <c r="E30" s="14">
        <f t="shared" si="2"/>
        <v>0</v>
      </c>
    </row>
    <row r="31" spans="1:5" x14ac:dyDescent="0.25">
      <c r="A31" s="66">
        <v>2012</v>
      </c>
      <c r="B31" s="12" t="s">
        <v>14</v>
      </c>
      <c r="C31" s="13">
        <v>75</v>
      </c>
      <c r="D31" s="58"/>
      <c r="E31" s="14">
        <f t="shared" si="2"/>
        <v>0</v>
      </c>
    </row>
    <row r="32" spans="1:5" x14ac:dyDescent="0.25">
      <c r="A32" s="66"/>
      <c r="B32" s="12" t="s">
        <v>15</v>
      </c>
      <c r="C32" s="13">
        <v>500</v>
      </c>
      <c r="D32" s="58"/>
      <c r="E32" s="14">
        <f t="shared" si="2"/>
        <v>0</v>
      </c>
    </row>
    <row r="33" spans="1:5" x14ac:dyDescent="0.25">
      <c r="A33" s="66">
        <v>2011</v>
      </c>
      <c r="B33" s="12" t="s">
        <v>14</v>
      </c>
      <c r="C33" s="13">
        <v>75</v>
      </c>
      <c r="D33" s="58"/>
      <c r="E33" s="14">
        <f t="shared" si="2"/>
        <v>0</v>
      </c>
    </row>
    <row r="34" spans="1:5" x14ac:dyDescent="0.25">
      <c r="A34" s="66"/>
      <c r="B34" s="12" t="s">
        <v>15</v>
      </c>
      <c r="C34" s="13">
        <v>500</v>
      </c>
      <c r="D34" s="58"/>
      <c r="E34" s="14">
        <f t="shared" si="2"/>
        <v>0</v>
      </c>
    </row>
    <row r="35" spans="1:5" x14ac:dyDescent="0.25">
      <c r="A35" s="66">
        <v>2010</v>
      </c>
      <c r="B35" s="12" t="s">
        <v>14</v>
      </c>
      <c r="C35" s="13">
        <v>75</v>
      </c>
      <c r="D35" s="58"/>
      <c r="E35" s="14">
        <f t="shared" si="2"/>
        <v>0</v>
      </c>
    </row>
    <row r="36" spans="1:5" x14ac:dyDescent="0.25">
      <c r="A36" s="66"/>
      <c r="B36" s="12" t="s">
        <v>15</v>
      </c>
      <c r="C36" s="13">
        <v>500</v>
      </c>
      <c r="D36" s="58"/>
      <c r="E36" s="14">
        <f t="shared" si="2"/>
        <v>0</v>
      </c>
    </row>
    <row r="37" spans="1:5" x14ac:dyDescent="0.25">
      <c r="E37" s="3"/>
    </row>
    <row r="38" spans="1:5" x14ac:dyDescent="0.25">
      <c r="E38" s="3"/>
    </row>
    <row r="39" spans="1:5" x14ac:dyDescent="0.25">
      <c r="E39" s="3"/>
    </row>
    <row r="40" spans="1:5" x14ac:dyDescent="0.25">
      <c r="E40" s="3"/>
    </row>
    <row r="41" spans="1:5" x14ac:dyDescent="0.25">
      <c r="E41" s="3"/>
    </row>
    <row r="42" spans="1:5" x14ac:dyDescent="0.25">
      <c r="E42" s="3"/>
    </row>
    <row r="43" spans="1:5" x14ac:dyDescent="0.25">
      <c r="E43" s="3"/>
    </row>
    <row r="44" spans="1:5" x14ac:dyDescent="0.25">
      <c r="E44" s="3"/>
    </row>
    <row r="45" spans="1:5" x14ac:dyDescent="0.25">
      <c r="E45" s="3"/>
    </row>
    <row r="46" spans="1:5" x14ac:dyDescent="0.25">
      <c r="E46" s="3"/>
    </row>
    <row r="47" spans="1:5" x14ac:dyDescent="0.25">
      <c r="E47" s="3"/>
    </row>
    <row r="48" spans="1:5" x14ac:dyDescent="0.25">
      <c r="E48" s="3"/>
    </row>
    <row r="49" spans="5:5" x14ac:dyDescent="0.25">
      <c r="E49" s="3"/>
    </row>
    <row r="50" spans="5:5" x14ac:dyDescent="0.25">
      <c r="E50" s="3"/>
    </row>
    <row r="51" spans="5:5" x14ac:dyDescent="0.25">
      <c r="E51" s="3"/>
    </row>
    <row r="52" spans="5:5" x14ac:dyDescent="0.25">
      <c r="E52" s="3"/>
    </row>
    <row r="53" spans="5:5" x14ac:dyDescent="0.25">
      <c r="E53" s="3"/>
    </row>
    <row r="54" spans="5:5" x14ac:dyDescent="0.25">
      <c r="E54" s="3"/>
    </row>
    <row r="55" spans="5:5" x14ac:dyDescent="0.25">
      <c r="E55" s="3"/>
    </row>
    <row r="56" spans="5:5" x14ac:dyDescent="0.25">
      <c r="E56" s="3"/>
    </row>
    <row r="57" spans="5:5" x14ac:dyDescent="0.25">
      <c r="E57" s="3"/>
    </row>
    <row r="58" spans="5:5" x14ac:dyDescent="0.25">
      <c r="E58" s="3"/>
    </row>
    <row r="59" spans="5:5" x14ac:dyDescent="0.25">
      <c r="E59" s="3"/>
    </row>
    <row r="60" spans="5:5" x14ac:dyDescent="0.25">
      <c r="E60" s="3"/>
    </row>
    <row r="61" spans="5:5" x14ac:dyDescent="0.25">
      <c r="E61" s="3"/>
    </row>
    <row r="62" spans="5:5" x14ac:dyDescent="0.25">
      <c r="E62" s="3"/>
    </row>
    <row r="63" spans="5:5" x14ac:dyDescent="0.25">
      <c r="E63" s="3"/>
    </row>
    <row r="64" spans="5:5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  <row r="69" spans="5:5" x14ac:dyDescent="0.25">
      <c r="E69" s="3"/>
    </row>
    <row r="70" spans="5:5" x14ac:dyDescent="0.25">
      <c r="E70" s="3"/>
    </row>
    <row r="71" spans="5:5" x14ac:dyDescent="0.25">
      <c r="E71" s="3"/>
    </row>
    <row r="72" spans="5:5" x14ac:dyDescent="0.25">
      <c r="E72" s="3"/>
    </row>
  </sheetData>
  <sheetProtection algorithmName="SHA-512" hashValue="u7E9hVpnxxzJoYmh3lY1HIn3taar4j3MNTbu8YNX3ZsmmGT+g8DMd/GkA0ejrndCeo1GGMlf3FDJ1YhdlYFPyw==" saltValue="cYHK/mqnr3goNtOZMtla9w==" spinCount="100000" sheet="1" objects="1" scenarios="1"/>
  <mergeCells count="13">
    <mergeCell ref="A35:A36"/>
    <mergeCell ref="A13:A14"/>
    <mergeCell ref="A25:A26"/>
    <mergeCell ref="A15:A16"/>
    <mergeCell ref="A17:A18"/>
    <mergeCell ref="A19:A20"/>
    <mergeCell ref="A21:A22"/>
    <mergeCell ref="A23:A24"/>
    <mergeCell ref="A11:A12"/>
    <mergeCell ref="A27:A28"/>
    <mergeCell ref="A29:A30"/>
    <mergeCell ref="A31:A32"/>
    <mergeCell ref="A33:A3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0D289-12F0-4BD5-903D-326348300A25}">
  <sheetPr>
    <tabColor theme="0" tint="-0.499984740745262"/>
  </sheetPr>
  <dimension ref="A1:CV26"/>
  <sheetViews>
    <sheetView zoomScaleNormal="100" workbookViewId="0"/>
  </sheetViews>
  <sheetFormatPr defaultRowHeight="14.5" x14ac:dyDescent="0.35"/>
  <cols>
    <col min="1" max="1" width="19.26953125" style="47" customWidth="1"/>
    <col min="2" max="2" width="12.36328125" style="47" customWidth="1"/>
    <col min="3" max="3" width="12.54296875" style="47" bestFit="1" customWidth="1"/>
    <col min="4" max="4" width="9.81640625" customWidth="1"/>
  </cols>
  <sheetData>
    <row r="1" spans="1:100" ht="15.5" x14ac:dyDescent="0.35">
      <c r="A1" s="4" t="s">
        <v>34</v>
      </c>
      <c r="B1" s="4"/>
      <c r="C1" s="4"/>
    </row>
    <row r="2" spans="1:100" s="2" customFormat="1" ht="12.5" x14ac:dyDescent="0.25">
      <c r="A2" s="2" t="s">
        <v>58</v>
      </c>
      <c r="G2" s="64"/>
      <c r="J2" s="64"/>
      <c r="M2" s="64"/>
      <c r="P2" s="64"/>
      <c r="S2" s="64"/>
      <c r="V2" s="64"/>
      <c r="Y2" s="64"/>
      <c r="AB2" s="64"/>
      <c r="AE2" s="64"/>
      <c r="AH2" s="64"/>
      <c r="AK2" s="64"/>
      <c r="AN2" s="64"/>
      <c r="AQ2" s="64"/>
      <c r="AT2" s="64"/>
      <c r="AW2" s="64"/>
      <c r="AZ2" s="64"/>
      <c r="BC2" s="64"/>
      <c r="BF2" s="64"/>
      <c r="BI2" s="64"/>
      <c r="BL2" s="64"/>
      <c r="BO2" s="64"/>
      <c r="BR2" s="64"/>
      <c r="BU2" s="64"/>
      <c r="BX2" s="64"/>
      <c r="CA2" s="64"/>
      <c r="CD2" s="64"/>
      <c r="CG2" s="64"/>
      <c r="CJ2" s="64"/>
      <c r="CM2" s="64"/>
      <c r="CP2" s="64"/>
      <c r="CS2" s="64"/>
      <c r="CV2" s="64"/>
    </row>
    <row r="3" spans="1:100" x14ac:dyDescent="0.35">
      <c r="A3" s="46" t="s">
        <v>35</v>
      </c>
      <c r="B3" s="46"/>
      <c r="C3" s="46"/>
    </row>
    <row r="4" spans="1:100" x14ac:dyDescent="0.35">
      <c r="A4" s="46" t="s">
        <v>36</v>
      </c>
      <c r="B4" s="46"/>
      <c r="C4" s="46"/>
    </row>
    <row r="5" spans="1:100" s="54" customFormat="1" ht="24" customHeight="1" x14ac:dyDescent="0.3">
      <c r="A5" s="5" t="s">
        <v>2</v>
      </c>
      <c r="B5" s="5"/>
      <c r="C5" s="5"/>
    </row>
    <row r="6" spans="1:100" s="54" customFormat="1" ht="13" x14ac:dyDescent="0.3">
      <c r="A6" s="2" t="s">
        <v>37</v>
      </c>
      <c r="B6" s="2"/>
      <c r="C6" s="2"/>
    </row>
    <row r="7" spans="1:100" s="54" customFormat="1" ht="33" customHeight="1" x14ac:dyDescent="0.3">
      <c r="A7" s="5" t="s">
        <v>38</v>
      </c>
      <c r="B7" s="5"/>
      <c r="C7" s="5"/>
    </row>
    <row r="8" spans="1:100" s="54" customFormat="1" ht="13" x14ac:dyDescent="0.3">
      <c r="A8" s="5" t="s">
        <v>39</v>
      </c>
      <c r="B8" s="5"/>
      <c r="C8" s="5"/>
    </row>
    <row r="9" spans="1:100" s="54" customFormat="1" ht="13" x14ac:dyDescent="0.3">
      <c r="A9" s="46" t="s">
        <v>40</v>
      </c>
      <c r="B9" s="46"/>
      <c r="C9" s="46"/>
    </row>
    <row r="10" spans="1:100" s="54" customFormat="1" ht="13" x14ac:dyDescent="0.3">
      <c r="A10" s="55" t="s">
        <v>41</v>
      </c>
      <c r="B10" s="55"/>
      <c r="C10" s="55"/>
    </row>
    <row r="11" spans="1:100" s="54" customFormat="1" ht="13" x14ac:dyDescent="0.3">
      <c r="A11" s="52" t="s">
        <v>42</v>
      </c>
      <c r="B11" s="51">
        <v>2023</v>
      </c>
      <c r="C11" s="51">
        <v>2022</v>
      </c>
      <c r="D11" s="51">
        <v>2021</v>
      </c>
      <c r="E11" s="51">
        <v>2020</v>
      </c>
      <c r="F11" s="50">
        <v>2019</v>
      </c>
      <c r="G11" s="50">
        <v>2018</v>
      </c>
      <c r="H11" s="50">
        <v>2017</v>
      </c>
      <c r="I11" s="50">
        <v>2016</v>
      </c>
      <c r="J11" s="50">
        <v>2015</v>
      </c>
      <c r="K11" s="50">
        <v>2014</v>
      </c>
      <c r="L11" s="50">
        <v>2013</v>
      </c>
      <c r="M11" s="50">
        <v>2012</v>
      </c>
      <c r="N11" s="50">
        <v>2011</v>
      </c>
      <c r="O11" s="50">
        <v>2010</v>
      </c>
      <c r="P11" s="50">
        <v>2009</v>
      </c>
      <c r="Q11" s="50">
        <v>2008</v>
      </c>
      <c r="R11" s="50">
        <v>2007</v>
      </c>
      <c r="S11" s="50">
        <v>2006</v>
      </c>
      <c r="T11" s="50">
        <v>2005</v>
      </c>
      <c r="U11" s="50">
        <v>2004</v>
      </c>
      <c r="V11" s="50">
        <v>2003</v>
      </c>
      <c r="W11" s="50">
        <v>2002</v>
      </c>
      <c r="X11" s="50">
        <v>2001</v>
      </c>
    </row>
    <row r="12" spans="1:100" s="54" customFormat="1" ht="18.649999999999999" customHeight="1" x14ac:dyDescent="0.3">
      <c r="A12" s="53" t="s">
        <v>43</v>
      </c>
      <c r="B12" s="60"/>
      <c r="C12" s="60"/>
      <c r="D12" s="60"/>
      <c r="E12" s="60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</row>
    <row r="13" spans="1:100" s="54" customFormat="1" ht="18.649999999999999" customHeight="1" x14ac:dyDescent="0.3">
      <c r="A13" s="53" t="s">
        <v>44</v>
      </c>
      <c r="B13" s="49" t="s">
        <v>45</v>
      </c>
      <c r="C13" s="60"/>
      <c r="D13" s="49" t="s">
        <v>45</v>
      </c>
      <c r="E13" s="49" t="s">
        <v>45</v>
      </c>
      <c r="F13" s="61"/>
      <c r="G13" s="48" t="s">
        <v>45</v>
      </c>
      <c r="H13" s="48" t="s">
        <v>45</v>
      </c>
      <c r="I13" s="61"/>
      <c r="J13" s="48" t="s">
        <v>45</v>
      </c>
      <c r="K13" s="48" t="s">
        <v>45</v>
      </c>
      <c r="L13" s="48" t="s">
        <v>45</v>
      </c>
      <c r="M13" s="61"/>
      <c r="N13" s="48" t="s">
        <v>45</v>
      </c>
      <c r="O13" s="48" t="s">
        <v>45</v>
      </c>
      <c r="P13" s="61"/>
      <c r="Q13" s="48" t="s">
        <v>45</v>
      </c>
      <c r="R13" s="48" t="s">
        <v>45</v>
      </c>
      <c r="S13" s="61"/>
      <c r="T13" s="48" t="s">
        <v>45</v>
      </c>
      <c r="U13" s="48" t="s">
        <v>45</v>
      </c>
      <c r="V13" s="61"/>
      <c r="W13" s="48" t="s">
        <v>45</v>
      </c>
      <c r="X13" s="48" t="s">
        <v>45</v>
      </c>
    </row>
    <row r="14" spans="1:100" s="54" customFormat="1" ht="18.649999999999999" customHeight="1" x14ac:dyDescent="0.3">
      <c r="A14" s="53" t="s">
        <v>46</v>
      </c>
      <c r="B14" s="60"/>
      <c r="C14" s="60"/>
      <c r="D14" s="60"/>
      <c r="E14" s="60"/>
      <c r="F14" s="61"/>
      <c r="G14" s="61"/>
      <c r="H14" s="61"/>
      <c r="I14" s="61"/>
      <c r="J14" s="61"/>
      <c r="K14" s="61"/>
      <c r="L14" s="61"/>
      <c r="M14" s="61"/>
      <c r="N14" s="48" t="s">
        <v>45</v>
      </c>
      <c r="O14" s="48" t="s">
        <v>45</v>
      </c>
      <c r="P14" s="48" t="s">
        <v>45</v>
      </c>
      <c r="Q14" s="48" t="s">
        <v>45</v>
      </c>
      <c r="R14" s="48" t="s">
        <v>45</v>
      </c>
      <c r="S14" s="48" t="s">
        <v>45</v>
      </c>
      <c r="T14" s="48" t="s">
        <v>45</v>
      </c>
      <c r="U14" s="48" t="s">
        <v>45</v>
      </c>
      <c r="V14" s="48" t="s">
        <v>45</v>
      </c>
      <c r="W14" s="48" t="s">
        <v>45</v>
      </c>
      <c r="X14" s="48" t="s">
        <v>45</v>
      </c>
    </row>
    <row r="15" spans="1:100" s="54" customFormat="1" ht="18.649999999999999" customHeight="1" x14ac:dyDescent="0.3">
      <c r="A15" s="53" t="s">
        <v>47</v>
      </c>
      <c r="B15" s="49" t="s">
        <v>45</v>
      </c>
      <c r="C15" s="60"/>
      <c r="D15" s="60"/>
      <c r="E15" s="60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48" t="s">
        <v>45</v>
      </c>
      <c r="Q15" s="48" t="s">
        <v>45</v>
      </c>
      <c r="R15" s="48" t="s">
        <v>45</v>
      </c>
      <c r="S15" s="48" t="s">
        <v>45</v>
      </c>
      <c r="T15" s="48" t="s">
        <v>45</v>
      </c>
      <c r="U15" s="48" t="s">
        <v>45</v>
      </c>
      <c r="V15" s="48" t="s">
        <v>45</v>
      </c>
      <c r="W15" s="48" t="s">
        <v>45</v>
      </c>
      <c r="X15" s="48" t="s">
        <v>45</v>
      </c>
    </row>
    <row r="16" spans="1:100" s="54" customFormat="1" ht="13" x14ac:dyDescent="0.3">
      <c r="A16" s="46" t="s">
        <v>48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</row>
    <row r="17" spans="1:6" s="54" customFormat="1" ht="33" customHeight="1" x14ac:dyDescent="0.3">
      <c r="A17" s="5" t="s">
        <v>49</v>
      </c>
      <c r="B17" s="5"/>
      <c r="C17" s="5"/>
    </row>
    <row r="18" spans="1:6" s="54" customFormat="1" ht="13" x14ac:dyDescent="0.3">
      <c r="A18" s="46" t="s">
        <v>40</v>
      </c>
      <c r="B18" s="46"/>
      <c r="C18" s="46"/>
    </row>
    <row r="19" spans="1:6" s="54" customFormat="1" ht="13" x14ac:dyDescent="0.3">
      <c r="A19" s="56" t="s">
        <v>50</v>
      </c>
      <c r="B19" s="56"/>
      <c r="C19" s="56"/>
    </row>
    <row r="20" spans="1:6" s="54" customFormat="1" ht="13" x14ac:dyDescent="0.3">
      <c r="A20" s="52" t="s">
        <v>42</v>
      </c>
      <c r="B20" s="51">
        <v>2009</v>
      </c>
      <c r="C20" s="50">
        <v>2006</v>
      </c>
      <c r="D20" s="50">
        <v>2003</v>
      </c>
      <c r="E20" s="50">
        <v>2000</v>
      </c>
      <c r="F20" s="50">
        <v>1997</v>
      </c>
    </row>
    <row r="21" spans="1:6" s="54" customFormat="1" ht="18.649999999999999" customHeight="1" x14ac:dyDescent="0.3">
      <c r="A21" s="53" t="s">
        <v>51</v>
      </c>
      <c r="B21" s="60"/>
      <c r="C21" s="61"/>
      <c r="D21" s="61"/>
      <c r="E21" s="61"/>
      <c r="F21" s="61"/>
    </row>
    <row r="22" spans="1:6" s="54" customFormat="1" ht="33" customHeight="1" x14ac:dyDescent="0.3">
      <c r="A22" s="5" t="s">
        <v>52</v>
      </c>
      <c r="B22" s="5"/>
      <c r="C22" s="5"/>
    </row>
    <row r="23" spans="1:6" s="54" customFormat="1" ht="13" x14ac:dyDescent="0.3">
      <c r="A23" s="46" t="s">
        <v>53</v>
      </c>
      <c r="B23" s="46"/>
      <c r="C23" s="46"/>
    </row>
    <row r="24" spans="1:6" s="54" customFormat="1" ht="13" x14ac:dyDescent="0.3">
      <c r="A24" s="56" t="s">
        <v>54</v>
      </c>
      <c r="B24" s="56"/>
      <c r="C24" s="56"/>
    </row>
    <row r="25" spans="1:6" s="54" customFormat="1" ht="13" x14ac:dyDescent="0.3">
      <c r="A25" s="52" t="s">
        <v>42</v>
      </c>
      <c r="B25" s="50" t="s">
        <v>55</v>
      </c>
    </row>
    <row r="26" spans="1:6" s="54" customFormat="1" ht="26" x14ac:dyDescent="0.3">
      <c r="A26" s="53" t="s">
        <v>56</v>
      </c>
      <c r="B26" s="61"/>
    </row>
  </sheetData>
  <sheetProtection algorithmName="SHA-512" hashValue="dxC32M+2QM9v9v3mq+epABfazFH8HXuWJamApGNi6VYSe8PostY/t2ozOyOGZQi49JCXpNlnzhP58g86ACSnxQ==" saltValue="2DZSDkjQKjCkJMd4cbTY/Q==" spinCount="100000" sheet="1" objects="1" scenarios="1"/>
  <hyperlinks>
    <hyperlink ref="A10" r:id="rId1" display="https://www.hcup-us.ahrq.gov/db/ccr/costtocharge.jsp" xr:uid="{EF3CA631-DCCD-440C-9ADB-AF99F6434993}"/>
    <hyperlink ref="A19" r:id="rId2" display="https://www.hcup-us.ahrq.gov/toolssoftware/hms/hms.jsp" xr:uid="{BE03A080-46EB-4A00-B79D-E94E9C04B402}"/>
    <hyperlink ref="A24" r:id="rId3" display="http://www.hcup-us.ahrq.gov/db/nation/nis/nistrends.jsp" xr:uid="{BF079168-BB02-4376-9F12-56DA8E5B8174}"/>
  </hyperlinks>
  <pageMargins left="0.7" right="0.7" top="0.75" bottom="0.75" header="0.3" footer="0.3"/>
  <pageSetup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744a5fc2-e1de-4226-a417-e5990e3526f4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E47DBDC21CE8458641925C6173557B" ma:contentTypeVersion="13" ma:contentTypeDescription="Create a new document." ma:contentTypeScope="" ma:versionID="0d00a69c6c6258db3caa600462eb92c1">
  <xsd:schema xmlns:xsd="http://www.w3.org/2001/XMLSchema" xmlns:xs="http://www.w3.org/2001/XMLSchema" xmlns:p="http://schemas.microsoft.com/office/2006/metadata/properties" xmlns:ns2="0b18edcb-babb-4206-8eb0-7c7ddcac68d7" xmlns:ns3="a556d1f6-d443-4640-8c30-9e022eb9aa70" targetNamespace="http://schemas.microsoft.com/office/2006/metadata/properties" ma:root="true" ma:fieldsID="4c3e6666cbad38b50481f35d77512718" ns2:_="" ns3:_="">
    <xsd:import namespace="0b18edcb-babb-4206-8eb0-7c7ddcac68d7"/>
    <xsd:import namespace="a556d1f6-d443-4640-8c30-9e022eb9aa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8edcb-babb-4206-8eb0-7c7ddcac68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4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6d1f6-d443-4640-8c30-9e022eb9aa7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b18edcb-babb-4206-8eb0-7c7ddcac68d7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3191F3-C37E-4A67-8EF1-1EB5814D9E64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9720E617-1CF5-4B07-9210-7D22901547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8edcb-babb-4206-8eb0-7c7ddcac68d7"/>
    <ds:schemaRef ds:uri="a556d1f6-d443-4640-8c30-9e022eb9aa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25643E-77DD-4258-9FBC-AA0F85D774E7}">
  <ds:schemaRefs>
    <ds:schemaRef ds:uri="http://schemas.microsoft.com/office/2006/metadata/properties"/>
    <ds:schemaRef ds:uri="http://schemas.microsoft.com/office/infopath/2007/PartnerControls"/>
    <ds:schemaRef ds:uri="0b18edcb-babb-4206-8eb0-7c7ddcac68d7"/>
  </ds:schemaRefs>
</ds:datastoreItem>
</file>

<file path=customXml/itemProps4.xml><?xml version="1.0" encoding="utf-8"?>
<ds:datastoreItem xmlns:ds="http://schemas.openxmlformats.org/officeDocument/2006/customXml" ds:itemID="{59653456-0492-49C0-8B62-EE42C0B24A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NIS</vt:lpstr>
      <vt:lpstr>KID </vt:lpstr>
      <vt:lpstr>NASS</vt:lpstr>
      <vt:lpstr>NEDS</vt:lpstr>
      <vt:lpstr>NRD</vt:lpstr>
      <vt:lpstr>Supplemental Files</vt:lpstr>
      <vt:lpstr>'Supplemental Files'!_Hlk80621563</vt:lpstr>
      <vt:lpstr>'Supplemental Files'!OLE_LINK27</vt:lpstr>
      <vt:lpstr>'Supplemental Files'!OLE_LINK30</vt:lpstr>
      <vt:lpstr>'Supplemental Files'!OLE_LINK32</vt:lpstr>
      <vt:lpstr>'Supplemental Files'!OLE_LINK33</vt:lpstr>
    </vt:vector>
  </TitlesOfParts>
  <Manager/>
  <Company>NORC at the University of Chicago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Marguerite Barrett</dc:creator>
  <cp:keywords/>
  <dc:description/>
  <cp:lastModifiedBy>Nate Culbert</cp:lastModifiedBy>
  <cp:revision/>
  <dcterms:created xsi:type="dcterms:W3CDTF">2023-03-03T19:35:34Z</dcterms:created>
  <dcterms:modified xsi:type="dcterms:W3CDTF">2025-12-31T16:35:52Z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0x01010037E47DBDC21CE8458641925C6173557B</vt:lpwstr>
  </property>
</Properties>
</file>